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4985" windowHeight="8085" activeTab="0"/>
  </bookViews>
  <sheets>
    <sheet name="AC_51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<sst xmlns="http://schemas.openxmlformats.org/spreadsheetml/2006/main" count="136" uniqueCount="136">
  <si>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r>
      <t xml:space="preserve">    </t>
    </r>
    <r>
      <rPr>
        <sz val="14"/>
        <rFont val="Ankit Wide"/>
        <family val="0"/>
      </rPr>
      <t>¼vf/klwfpr ernku&amp;dsUnzzksa ls fHkUu ernku dsUnzksa ij ernku dk ifj.kke vfHkfyf[kr djus ds fy;s mi;ksx esa yk;k tk;½</t>
    </r>
  </si>
  <si>
    <t>fo/kku lHkk fuokZpu +{ks= ls</t>
  </si>
  <si>
    <r>
      <t xml:space="preserve">     </t>
    </r>
    <r>
      <rPr>
        <sz val="14"/>
        <rFont val="Ankit Wide"/>
        <family val="0"/>
      </rPr>
      <t>¼lalnh; vkSj fo/kku lHkk nksuksa fuokZpuks ds fy, mi;ksx esa yk;k tk;½</t>
    </r>
  </si>
  <si>
    <t xml:space="preserve">lHkk fuokZpu {ks= [k.M esa  fuokZpdksa dh </t>
  </si>
  <si>
    <t>ls fuokZpu dh n'kk esa½&amp;&amp;&amp;&amp;&amp;&amp;&amp;&amp;&amp;</t>
  </si>
  <si>
    <t>dqy la[;k&amp;&amp;&amp;&amp;&amp;&amp;</t>
  </si>
  <si>
    <t xml:space="preserve">ernku dsUnz dh dze la[;k </t>
  </si>
  <si>
    <t>dqy fof/kekU; er</t>
  </si>
  <si>
    <t>izfr{ksfir erksa dh la[;k</t>
  </si>
  <si>
    <t>;ksx</t>
  </si>
  <si>
    <t>fufonRr erks dh la[;k</t>
  </si>
  <si>
    <t>ernku dsUnzks ij vfHkfyf[kr erksa dh dqy la[;k</t>
  </si>
  <si>
    <t>Mkd eri=ksa ij  vfHkfyf[kr erksa dh dqy la[;k¼lHkk fuokZpu {ks= ls fuokZpu dh n'kk esa Hkjk tk;½</t>
  </si>
  <si>
    <t>Mkys x;s dqy er</t>
  </si>
  <si>
    <t>fjVfuZax vkQhlj</t>
  </si>
  <si>
    <t xml:space="preserve">        iz:i&amp;20</t>
  </si>
  <si>
    <r>
      <t xml:space="preserve">           </t>
    </r>
    <r>
      <rPr>
        <sz val="14"/>
        <rFont val="Ankit Wide"/>
        <family val="0"/>
      </rPr>
      <t>¼fu;e 56¼7½nsf[k;s½</t>
    </r>
  </si>
  <si>
    <r>
      <t xml:space="preserve">           </t>
    </r>
    <r>
      <rPr>
        <sz val="14"/>
        <rFont val="Ankit Wide"/>
        <family val="0"/>
      </rPr>
      <t>vfUre ifj.kke&amp;i=</t>
    </r>
  </si>
  <si>
    <r>
      <t xml:space="preserve">                                   </t>
    </r>
    <r>
      <rPr>
        <sz val="14"/>
        <rFont val="Ankit Wide"/>
        <family val="0"/>
      </rPr>
      <t>51&amp;tkxs'oj</t>
    </r>
  </si>
  <si>
    <r>
      <t xml:space="preserve">       </t>
    </r>
    <r>
      <rPr>
        <sz val="14"/>
        <rFont val="Ankit Wide"/>
        <family val="0"/>
      </rPr>
      <t>fo/kku lHkk ds fy;s fuokZpu</t>
    </r>
  </si>
  <si>
    <t xml:space="preserve">    lHkk [k.M dk uke ¼lalnh; fuokZpu {ks= </t>
  </si>
  <si>
    <t>d`".k pUnz uSyoky</t>
  </si>
  <si>
    <t>xksfoUn flag dqatoky</t>
  </si>
  <si>
    <t>czºEkkuUn MkykdksVh</t>
  </si>
  <si>
    <t>j?kqukFk flag pkSgku</t>
  </si>
  <si>
    <t>jes'k luoky</t>
  </si>
  <si>
    <t>ueZnk frokjh</t>
  </si>
  <si>
    <t xml:space="preserve">     LFkku&amp;-----------------------</t>
  </si>
  <si>
    <t xml:space="preserve">   rkjh[k&amp;------------------</t>
  </si>
  <si>
    <r>
      <t>rhljk pd</t>
    </r>
    <r>
      <rPr>
        <b/>
        <sz val="11"/>
        <rFont val="Ankit Wide"/>
        <family val="0"/>
      </rPr>
      <t>z</t>
    </r>
  </si>
  <si>
    <r>
      <t>pkSFkk pd</t>
    </r>
    <r>
      <rPr>
        <b/>
        <sz val="11"/>
        <rFont val="Ankit Wide"/>
        <family val="0"/>
      </rPr>
      <t>z</t>
    </r>
  </si>
  <si>
    <r>
      <t>ikapoka pd</t>
    </r>
    <r>
      <rPr>
        <b/>
        <sz val="11"/>
        <rFont val="Ankit Wide"/>
        <family val="0"/>
      </rPr>
      <t>z</t>
    </r>
  </si>
  <si>
    <r>
      <t>NBk pd</t>
    </r>
    <r>
      <rPr>
        <b/>
        <sz val="11"/>
        <rFont val="Ankit Wide"/>
        <family val="0"/>
      </rPr>
      <t>z</t>
    </r>
  </si>
  <si>
    <r>
      <t>igyk pd</t>
    </r>
    <r>
      <rPr>
        <b/>
        <sz val="11"/>
        <rFont val="Ankit Wide"/>
        <family val="0"/>
      </rPr>
      <t>z</t>
    </r>
  </si>
  <si>
    <r>
      <t>nwljk pd</t>
    </r>
    <r>
      <rPr>
        <b/>
        <sz val="11"/>
        <rFont val="Ankit Wide"/>
        <family val="0"/>
      </rPr>
      <t>z</t>
    </r>
  </si>
  <si>
    <r>
      <t xml:space="preserve">      </t>
    </r>
    <r>
      <rPr>
        <b/>
        <sz val="14"/>
        <rFont val="Ankit Wide"/>
        <family val="0"/>
      </rPr>
      <t>Hkkx&amp;1</t>
    </r>
  </si>
  <si>
    <r>
      <t xml:space="preserve">                                         </t>
    </r>
    <r>
      <rPr>
        <sz val="12"/>
        <rFont val="Ankit Wide"/>
        <family val="0"/>
      </rPr>
      <t>fuEu fyf[kr ds i{k esa fn;s x, fof/kekU; erksa dh la[;k</t>
    </r>
  </si>
  <si>
    <r>
      <t>vafre  pd</t>
    </r>
    <r>
      <rPr>
        <b/>
        <sz val="11"/>
        <rFont val="Ankit Wide"/>
        <family val="0"/>
      </rPr>
      <t>z</t>
    </r>
  </si>
  <si>
    <t>izk0ik0 Hkou uS.kh</t>
  </si>
  <si>
    <t>izk0ik0 Hkou euhvkxj</t>
  </si>
  <si>
    <t>izk0ik0 Hkou chuk</t>
  </si>
  <si>
    <t>izk0ik0 Hkou rksyh</t>
  </si>
  <si>
    <t>izk0ik0 Hkou tkxs'oj</t>
  </si>
  <si>
    <t>izk0ik0 Hkou yNuk [kkyhxwaB</t>
  </si>
  <si>
    <t>tw0gk0Ldwy Hkou dkuk xU/kd</t>
  </si>
  <si>
    <t>izk0ik0 Hkou peqok xwaB</t>
  </si>
  <si>
    <t>izk0ik0 Hkou uxj[kku</t>
  </si>
  <si>
    <t>izk0ik0 Hkou /kfu;ku</t>
  </si>
  <si>
    <t>izk0ik0 Hkou HksVkMkaxh</t>
  </si>
  <si>
    <t>izk0ik0 Hkou iuqokukSyk</t>
  </si>
  <si>
    <t>izk0ik0 Hkou [kksyk</t>
  </si>
  <si>
    <t>izk0ik0 Hkou pkeh</t>
  </si>
  <si>
    <t>izk0ik0 Hkou lsykdksV</t>
  </si>
  <si>
    <t>izk0ik0 Hkou ukSxkao</t>
  </si>
  <si>
    <t>izk0ik0 Hkou ceuLoky</t>
  </si>
  <si>
    <t>izk0ik0 Hkou lsyk</t>
  </si>
  <si>
    <t>izk0ik0 Hkou ukdksV</t>
  </si>
  <si>
    <t>izk0ik0 Hkou n~;ksukFky</t>
  </si>
  <si>
    <t>izk0ik0 Hkou lkaxM+ lkgw</t>
  </si>
  <si>
    <t>izk0ik0 Hkou egjkxkao</t>
  </si>
  <si>
    <t>izk0ik0 Hkou esydk.Ms</t>
  </si>
  <si>
    <t>izk0ik0 Hkou dksy</t>
  </si>
  <si>
    <t>izk0ik0 Hkou /;wyhtk[k</t>
  </si>
  <si>
    <t>izk0ik0 Hkou pk;[kku</t>
  </si>
  <si>
    <t>jk0b0dk0Hk0¼iw0ik0½ 'kgjQkVd</t>
  </si>
  <si>
    <t>jk0b0dk0Hk0 ¼i0ik0½ 'kgjQkVd</t>
  </si>
  <si>
    <t>izk0ik0 Hkou esjxkao</t>
  </si>
  <si>
    <t>izk0ik0 Hkou ¼iw0ik0½ ukVkMkssy</t>
  </si>
  <si>
    <t>tw0gk0Ldwy Hkou Hkkaxknsoyh</t>
  </si>
  <si>
    <t>izk0ik0 Hkou its.kk</t>
  </si>
  <si>
    <t>izk0ik0 Hkou lYVk pkiM+</t>
  </si>
  <si>
    <t>izk0ik0 Hkou ihiyh</t>
  </si>
  <si>
    <t>izk0ik0 Hkou rydksV</t>
  </si>
  <si>
    <t>izk0ik0 Hkou [kkadj</t>
  </si>
  <si>
    <t>izk0ik0 Hkou dujk</t>
  </si>
  <si>
    <t>izk0ik0 Hkou pqiM+k</t>
  </si>
  <si>
    <t>jk0b0dk0Hkou nsohFky</t>
  </si>
  <si>
    <t>izk0ik0 Hkou fejksyh</t>
  </si>
  <si>
    <t>loksZn; b0dk0Hk0 tSarh pkS[kqjh</t>
  </si>
  <si>
    <t>izk0ik0 Hkou lqukM+h</t>
  </si>
  <si>
    <t>izk0ik0 Hkou tSarh</t>
  </si>
  <si>
    <t>izk0ik0 Hkou ¼iw0ik0½ ukSxkao</t>
  </si>
  <si>
    <t>izk0ik0 Hkou ¼i0ik0½ ukSxkao</t>
  </si>
  <si>
    <t>izk0ik0 Hkou pkSdquk</t>
  </si>
  <si>
    <t>tw0gk0Ldwy Hkou Hkkow</t>
  </si>
  <si>
    <t>izk0ik0 Hkou flyiM+</t>
  </si>
  <si>
    <t>izk0ik0 Hkou ckat/kkj</t>
  </si>
  <si>
    <t>d0izk0ik0Hkou iqHkkÅa</t>
  </si>
  <si>
    <t>izk0ik0 Hkou ckjkdksV</t>
  </si>
  <si>
    <t>izk0ik0 Hkou R;wujk</t>
  </si>
  <si>
    <t>izk0ik0 Hkou &gt;kyMqaxjk</t>
  </si>
  <si>
    <t>izk0ik0 Hkou dlsM+eU;k</t>
  </si>
  <si>
    <t>izk0ik0 Hkou ikyhxq.kkfnR;</t>
  </si>
  <si>
    <t>izk0ik0 Hkou pxsBh</t>
  </si>
  <si>
    <t>izk0ik0 Hkou fpy</t>
  </si>
  <si>
    <t>izk0ik0 Hkou pSyNhuk</t>
  </si>
  <si>
    <t>izk0ik0 Hkou lujaxksM</t>
  </si>
  <si>
    <t>izk0ik0 Hkou /kkSyknsoh</t>
  </si>
  <si>
    <t>izk0ik0 Hkou ckMh tksX;wM+k</t>
  </si>
  <si>
    <t>izk0ik0 Hkou v.Mksyh</t>
  </si>
  <si>
    <t>izk0ik0 Hkou xSjkM+</t>
  </si>
  <si>
    <t>izk0ik0 Hkou pkSuk</t>
  </si>
  <si>
    <t>jk0m0ek0fo0 Hkou xq:M+kckat</t>
  </si>
  <si>
    <t>izk0ik0 Hkou y/kkSyh</t>
  </si>
  <si>
    <t>izk0ik0 Hkou ckjkdwuk</t>
  </si>
  <si>
    <t>izk0ik0 Hkou Fkyh</t>
  </si>
  <si>
    <t>izk0ik0 Hkou equkSyh</t>
  </si>
  <si>
    <t>tw0gk0Ldwy Hkou [kkSM+h</t>
  </si>
  <si>
    <t>izk0ik0 Hkou dykSVk</t>
  </si>
  <si>
    <t>jk0b0dk0 Hkou [ksrh</t>
  </si>
  <si>
    <t>izk0ik0 Hkou esyxkao</t>
  </si>
  <si>
    <t>izk0ik0 Hkou vkjk lyiM+</t>
  </si>
  <si>
    <t>izk0ik0 Hkou e;ksyh</t>
  </si>
  <si>
    <t>izk0ik0 Hkou /kwjk</t>
  </si>
  <si>
    <t>tw0gk0Ldwy Hkou nsoyhcxM+</t>
  </si>
  <si>
    <t>izk0ik0 Hkou eqfu;ksyk lse</t>
  </si>
  <si>
    <t>jk0b0dk0 Hkou ¼iw0ik0½ nU;k</t>
  </si>
  <si>
    <t>jk0b0dk0Hkou ¼i0ik0½ nU;k</t>
  </si>
  <si>
    <t>izk0ik0 Hkou ¼iw0ik0½ nU;k</t>
  </si>
  <si>
    <t>izk0ik0 Hkou ¼i0ik0½ nU;k</t>
  </si>
  <si>
    <t>izk0ik0 Hkou xYyh</t>
  </si>
  <si>
    <t>izk0ik0 Hkou fdeuk</t>
  </si>
  <si>
    <t>izk0ik0 Hkou HkSalkMh</t>
  </si>
  <si>
    <t>jk-b-dk-Hkou HksVkcMksyh</t>
  </si>
  <si>
    <t>izk0ik0 Hkou Mqqaxjk</t>
  </si>
  <si>
    <t>izk0ik0 Hkou dukjh</t>
  </si>
  <si>
    <t>izk0ik0 Hkou rksyh ftaxksyh</t>
  </si>
  <si>
    <t>izk0ik0 Hkou Hkuksyh</t>
  </si>
  <si>
    <t>izk0ik0 Hkou pkSuMqxjh</t>
  </si>
  <si>
    <t>izk0ik0 Hkou QfYV;k</t>
  </si>
  <si>
    <t>izk0ik0 Hkou n'kkSyk ofM;kj</t>
  </si>
  <si>
    <t>izk0ik0 Hkou clkSyh</t>
  </si>
  <si>
    <t>izk0ik0 Hkou iiksyh</t>
  </si>
  <si>
    <t>jk0b0dk0 Hkou perksyk</t>
  </si>
  <si>
    <t>tw0gk0Ldwy Hkou edMkÅ</t>
  </si>
  <si>
    <t>izk0ik0 Hkou cxhuk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</si>
</sst>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</numFmts>
  <fonts count="13">
    <font>
      <sz val="10"/>
      <name val="Arial"/>
      <family val="2"/>
    </font>
    <font>
      <sz val="14"/>
      <name val="Ankit Wide"/>
      <family val="0"/>
    </font>
    <font>
      <sz val="14"/>
      <name val="Arial Unicode MS"/>
      <family val="2"/>
    </font>
    <font>
      <sz val="14"/>
      <name val="Arial"/>
      <family val="2"/>
    </font>
    <font>
      <b/>
      <sz val="14"/>
      <name val="Ankit Wide"/>
      <family val="0"/>
    </font>
    <font>
      <sz val="11"/>
      <name val="Ankit Wide"/>
      <family val="0"/>
    </font>
    <font>
      <sz val="12"/>
      <name val="Ankit Wide"/>
      <family val="0"/>
    </font>
    <font>
      <sz val="12"/>
      <name val="Arial"/>
      <family val="2"/>
    </font>
    <font>
      <sz val="12"/>
      <name val="Arial Unicode MS"/>
      <family val="2"/>
    </font>
    <font>
      <b/>
      <sz val="10"/>
      <name val="Ankit Wide"/>
      <family val="0"/>
    </font>
    <font>
      <b/>
      <sz val="11"/>
      <name val="Ankit Wide"/>
      <family val="0"/>
    </font>
    <font>
      <b/>
      <sz val="14"/>
      <name val="Arial Unicode MS"/>
      <family val="2"/>
    </font>
    <font>
      <sz val="14"/>
      <name val="Kruti Dev 014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6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/>
    </xf>
    <xf numFmtId="0" fontId="6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8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62"/>
  <sheetViews>
    <sheetView tabSelected="1" zoomScale="75" zoomScaleNormal="75" workbookViewId="0" topLeftCell="A7">
      <selection activeCell="G22" sqref="G22"/>
    </sheetView>
  </sheetViews>
  <sheetFormatPr defaultColWidth="9.140625" defaultRowHeight="12.75"/>
  <cols>
    <col min="1" max="1" width="4.421875" style="0" customWidth="1"/>
    <col min="2" max="2" width="16.140625" style="1" customWidth="1"/>
    <col min="3" max="3" width="20.7109375" style="1" customWidth="1"/>
    <col min="4" max="4" width="16.8515625" style="0" customWidth="1"/>
    <col min="5" max="5" width="19.00390625" style="0" customWidth="1"/>
    <col min="6" max="6" width="18.7109375" style="0" customWidth="1"/>
    <col min="7" max="7" width="17.7109375" style="0" customWidth="1"/>
    <col min="8" max="9" width="12.57421875" style="0" customWidth="1"/>
    <col min="10" max="10" width="12.140625" style="0" customWidth="1"/>
    <col min="12" max="12" width="10.7109375" style="0" customWidth="1"/>
    <col min="13" max="13" width="9.421875" style="0" customWidth="1"/>
  </cols>
  <sheetData>
    <row r="1" ht="18">
      <c r="F1" s="30" t="s">
        <v>15</v>
      </c>
    </row>
    <row r="2" ht="20.25">
      <c r="F2" s="28" t="s">
        <v>16</v>
      </c>
    </row>
    <row r="3" ht="20.25">
      <c r="F3" s="28" t="s">
        <v>17</v>
      </c>
    </row>
    <row r="4" ht="20.25">
      <c r="G4" s="3" t="s">
        <v>0</v>
      </c>
    </row>
    <row r="5" spans="5:10" ht="20.25">
      <c r="E5" s="4" t="s">
        <v>18</v>
      </c>
      <c r="G5" s="5" t="s">
        <v>1</v>
      </c>
      <c r="J5" s="6"/>
    </row>
    <row r="6" spans="6:10" ht="20.25">
      <c r="F6" s="4" t="s">
        <v>19</v>
      </c>
      <c r="J6" s="6"/>
    </row>
    <row r="7" ht="20.25">
      <c r="G7" s="29" t="s">
        <v>35</v>
      </c>
    </row>
    <row r="8" ht="20.25">
      <c r="E8" s="4" t="s">
        <v>2</v>
      </c>
    </row>
    <row r="10" spans="4:9" ht="18">
      <c r="D10" s="2" t="s">
        <v>20</v>
      </c>
      <c r="I10" s="5" t="s">
        <v>3</v>
      </c>
    </row>
    <row r="11" spans="4:9" ht="18">
      <c r="D11" s="2" t="s">
        <v>4</v>
      </c>
      <c r="I11" s="5" t="s">
        <v>5</v>
      </c>
    </row>
    <row r="12" spans="10:13" ht="12.75" customHeight="1">
      <c r="J12" s="7"/>
      <c r="K12" s="7"/>
      <c r="L12" s="7"/>
      <c r="M12" s="7"/>
    </row>
    <row r="13" spans="2:16" ht="18.75" customHeight="1">
      <c r="B13" s="37" t="s">
        <v>6</v>
      </c>
      <c r="C13" s="42"/>
      <c r="D13" s="39" t="s">
        <v>36</v>
      </c>
      <c r="E13" s="40"/>
      <c r="F13" s="40"/>
      <c r="G13" s="40"/>
      <c r="H13" s="40"/>
      <c r="I13" s="41"/>
      <c r="J13" s="38" t="s">
        <v>7</v>
      </c>
      <c r="K13" s="36" t="s">
        <v>8</v>
      </c>
      <c r="L13" s="36" t="s">
        <v>9</v>
      </c>
      <c r="M13" s="36" t="s">
        <v>10</v>
      </c>
      <c r="N13" s="7"/>
      <c r="O13" s="7"/>
      <c r="P13" s="7"/>
    </row>
    <row r="14" spans="2:16" ht="18.75" customHeight="1">
      <c r="B14" s="37"/>
      <c r="C14" s="43"/>
      <c r="D14" s="19" t="s">
        <v>21</v>
      </c>
      <c r="E14" s="20" t="s">
        <v>22</v>
      </c>
      <c r="F14" s="20" t="s">
        <v>23</v>
      </c>
      <c r="G14" s="20" t="s">
        <v>24</v>
      </c>
      <c r="H14" s="20" t="s">
        <v>25</v>
      </c>
      <c r="I14" s="20" t="s">
        <v>26</v>
      </c>
      <c r="J14" s="38"/>
      <c r="K14" s="36"/>
      <c r="L14" s="36"/>
      <c r="M14" s="36"/>
      <c r="N14" s="7"/>
      <c r="O14" s="7"/>
      <c r="P14" s="7"/>
    </row>
    <row r="15" spans="2:13" ht="22.5" customHeight="1">
      <c r="B15" s="37"/>
      <c r="C15" s="44"/>
      <c r="D15" s="21"/>
      <c r="E15" s="22"/>
      <c r="F15" s="22"/>
      <c r="G15" s="22"/>
      <c r="H15" s="22"/>
      <c r="I15" s="22"/>
      <c r="J15" s="38"/>
      <c r="K15" s="36"/>
      <c r="L15" s="36"/>
      <c r="M15" s="36"/>
    </row>
    <row r="16" spans="2:13" ht="24.75" customHeight="1">
      <c r="B16" s="10">
        <v>1</v>
      </c>
      <c r="C16" s="31" t="s">
        <v>39</v>
      </c>
      <c r="D16" s="8">
        <v>12</v>
      </c>
      <c r="E16" s="8">
        <v>248</v>
      </c>
      <c r="F16" s="8">
        <v>20</v>
      </c>
      <c r="G16" s="8">
        <v>164</v>
      </c>
      <c r="H16" s="8">
        <v>6</v>
      </c>
      <c r="I16" s="8">
        <v>12</v>
      </c>
      <c r="J16" s="11">
        <f aca="true" t="shared" si="0" ref="J16:J29">SUM(D16:I16)</f>
        <v>462</v>
      </c>
      <c r="K16" s="8"/>
      <c r="L16" s="11">
        <f aca="true" t="shared" si="1" ref="L16:L29">SUM(J16+K16)</f>
        <v>462</v>
      </c>
      <c r="M16" s="11"/>
    </row>
    <row r="17" spans="2:13" ht="24.75" customHeight="1">
      <c r="B17" s="10">
        <v>2</v>
      </c>
      <c r="C17" s="34" t="s">
        <v>40</v>
      </c>
      <c r="D17" s="11">
        <v>5</v>
      </c>
      <c r="E17" s="11">
        <v>140</v>
      </c>
      <c r="F17" s="11">
        <v>11</v>
      </c>
      <c r="G17" s="11">
        <v>110</v>
      </c>
      <c r="H17" s="11">
        <v>4</v>
      </c>
      <c r="I17" s="11">
        <v>3</v>
      </c>
      <c r="J17" s="11">
        <f t="shared" si="0"/>
        <v>273</v>
      </c>
      <c r="K17" s="8"/>
      <c r="L17" s="11">
        <f t="shared" si="1"/>
        <v>273</v>
      </c>
      <c r="M17" s="11"/>
    </row>
    <row r="18" spans="2:13" ht="24.75" customHeight="1">
      <c r="B18" s="10">
        <v>3</v>
      </c>
      <c r="C18" s="34" t="s">
        <v>41</v>
      </c>
      <c r="D18" s="11">
        <v>10</v>
      </c>
      <c r="E18" s="11">
        <v>200</v>
      </c>
      <c r="F18" s="11">
        <v>16</v>
      </c>
      <c r="G18" s="11">
        <v>234</v>
      </c>
      <c r="H18" s="11">
        <v>10</v>
      </c>
      <c r="I18" s="11">
        <v>1</v>
      </c>
      <c r="J18" s="11">
        <f t="shared" si="0"/>
        <v>471</v>
      </c>
      <c r="K18" s="8"/>
      <c r="L18" s="11">
        <f t="shared" si="1"/>
        <v>471</v>
      </c>
      <c r="M18" s="11"/>
    </row>
    <row r="19" spans="2:13" ht="24.75" customHeight="1">
      <c r="B19" s="10">
        <v>4</v>
      </c>
      <c r="C19" s="34" t="s">
        <v>42</v>
      </c>
      <c r="D19" s="11">
        <v>31</v>
      </c>
      <c r="E19" s="11">
        <v>246</v>
      </c>
      <c r="F19" s="11">
        <v>19</v>
      </c>
      <c r="G19" s="11">
        <v>235</v>
      </c>
      <c r="H19" s="11">
        <v>9</v>
      </c>
      <c r="I19" s="11">
        <v>10</v>
      </c>
      <c r="J19" s="11">
        <f t="shared" si="0"/>
        <v>550</v>
      </c>
      <c r="K19" s="8"/>
      <c r="L19" s="11">
        <f t="shared" si="1"/>
        <v>550</v>
      </c>
      <c r="M19" s="11"/>
    </row>
    <row r="20" spans="2:13" ht="24.75" customHeight="1">
      <c r="B20" s="10">
        <v>5</v>
      </c>
      <c r="C20" s="34" t="s">
        <v>43</v>
      </c>
      <c r="D20" s="11">
        <v>4</v>
      </c>
      <c r="E20" s="11">
        <v>55</v>
      </c>
      <c r="F20" s="11">
        <v>12</v>
      </c>
      <c r="G20" s="11">
        <v>171</v>
      </c>
      <c r="H20" s="11">
        <v>6</v>
      </c>
      <c r="I20" s="11">
        <v>3</v>
      </c>
      <c r="J20" s="11">
        <f t="shared" si="0"/>
        <v>251</v>
      </c>
      <c r="K20" s="8"/>
      <c r="L20" s="11">
        <f t="shared" si="1"/>
        <v>251</v>
      </c>
      <c r="M20" s="11"/>
    </row>
    <row r="21" spans="2:13" ht="24.75" customHeight="1">
      <c r="B21" s="10">
        <v>6</v>
      </c>
      <c r="C21" s="34" t="s">
        <v>44</v>
      </c>
      <c r="D21" s="11">
        <v>7</v>
      </c>
      <c r="E21" s="11">
        <v>107</v>
      </c>
      <c r="F21" s="11">
        <v>9</v>
      </c>
      <c r="G21" s="11">
        <v>187</v>
      </c>
      <c r="H21" s="11">
        <v>15</v>
      </c>
      <c r="I21" s="11">
        <v>6</v>
      </c>
      <c r="J21" s="11">
        <f t="shared" si="0"/>
        <v>331</v>
      </c>
      <c r="K21" s="8"/>
      <c r="L21" s="11">
        <f t="shared" si="1"/>
        <v>331</v>
      </c>
      <c r="M21" s="11"/>
    </row>
    <row r="22" spans="2:13" ht="24.75" customHeight="1">
      <c r="B22" s="10">
        <v>7</v>
      </c>
      <c r="C22" s="34" t="s">
        <v>45</v>
      </c>
      <c r="D22" s="11">
        <v>34</v>
      </c>
      <c r="E22" s="11">
        <v>71</v>
      </c>
      <c r="F22" s="11">
        <v>22</v>
      </c>
      <c r="G22" s="11">
        <v>237</v>
      </c>
      <c r="H22" s="11">
        <v>12</v>
      </c>
      <c r="I22" s="11">
        <v>10</v>
      </c>
      <c r="J22" s="11">
        <f t="shared" si="0"/>
        <v>386</v>
      </c>
      <c r="K22" s="8"/>
      <c r="L22" s="11">
        <f t="shared" si="1"/>
        <v>386</v>
      </c>
      <c r="M22" s="11"/>
    </row>
    <row r="23" spans="2:13" ht="24.75" customHeight="1">
      <c r="B23" s="10">
        <v>8</v>
      </c>
      <c r="C23" s="34" t="s">
        <v>38</v>
      </c>
      <c r="D23" s="11">
        <v>10</v>
      </c>
      <c r="E23" s="11">
        <v>127</v>
      </c>
      <c r="F23" s="11">
        <v>21</v>
      </c>
      <c r="G23" s="11">
        <v>241</v>
      </c>
      <c r="H23" s="11">
        <v>13</v>
      </c>
      <c r="I23" s="11">
        <v>11</v>
      </c>
      <c r="J23" s="11">
        <f t="shared" si="0"/>
        <v>423</v>
      </c>
      <c r="K23" s="8"/>
      <c r="L23" s="11">
        <f t="shared" si="1"/>
        <v>423</v>
      </c>
      <c r="M23" s="11"/>
    </row>
    <row r="24" spans="2:13" ht="24.75" customHeight="1">
      <c r="B24" s="10">
        <v>9</v>
      </c>
      <c r="C24" s="34" t="s">
        <v>46</v>
      </c>
      <c r="D24" s="11">
        <v>7</v>
      </c>
      <c r="E24" s="11">
        <v>45</v>
      </c>
      <c r="F24" s="11">
        <v>93</v>
      </c>
      <c r="G24" s="11">
        <v>62</v>
      </c>
      <c r="H24" s="11">
        <v>6</v>
      </c>
      <c r="I24" s="11">
        <v>7</v>
      </c>
      <c r="J24" s="11">
        <f t="shared" si="0"/>
        <v>220</v>
      </c>
      <c r="K24" s="8"/>
      <c r="L24" s="11">
        <f t="shared" si="1"/>
        <v>220</v>
      </c>
      <c r="M24" s="11"/>
    </row>
    <row r="25" spans="2:13" ht="24.75" customHeight="1">
      <c r="B25" s="10">
        <v>10</v>
      </c>
      <c r="C25" s="34" t="s">
        <v>47</v>
      </c>
      <c r="D25" s="11">
        <v>3</v>
      </c>
      <c r="E25" s="11">
        <v>46</v>
      </c>
      <c r="F25" s="11">
        <v>32</v>
      </c>
      <c r="G25" s="11">
        <v>174</v>
      </c>
      <c r="H25" s="11">
        <v>8</v>
      </c>
      <c r="I25" s="11">
        <v>5</v>
      </c>
      <c r="J25" s="11">
        <f t="shared" si="0"/>
        <v>268</v>
      </c>
      <c r="K25" s="8"/>
      <c r="L25" s="11">
        <f t="shared" si="1"/>
        <v>268</v>
      </c>
      <c r="M25" s="11"/>
    </row>
    <row r="26" spans="2:13" ht="24.75" customHeight="1">
      <c r="B26" s="10">
        <v>11</v>
      </c>
      <c r="C26" s="34" t="s">
        <v>48</v>
      </c>
      <c r="D26" s="11">
        <v>11</v>
      </c>
      <c r="E26" s="11">
        <v>49</v>
      </c>
      <c r="F26" s="11">
        <v>23</v>
      </c>
      <c r="G26" s="11">
        <v>153</v>
      </c>
      <c r="H26" s="11">
        <v>10</v>
      </c>
      <c r="I26" s="11">
        <v>11</v>
      </c>
      <c r="J26" s="11">
        <f t="shared" si="0"/>
        <v>257</v>
      </c>
      <c r="K26" s="8"/>
      <c r="L26" s="11">
        <f t="shared" si="1"/>
        <v>257</v>
      </c>
      <c r="M26" s="11"/>
    </row>
    <row r="27" spans="2:13" ht="24.75" customHeight="1">
      <c r="B27" s="10">
        <v>12</v>
      </c>
      <c r="C27" s="34" t="s">
        <v>49</v>
      </c>
      <c r="D27" s="11">
        <v>6</v>
      </c>
      <c r="E27" s="11">
        <v>123</v>
      </c>
      <c r="F27" s="11">
        <v>12</v>
      </c>
      <c r="G27" s="11">
        <v>223</v>
      </c>
      <c r="H27" s="11">
        <v>15</v>
      </c>
      <c r="I27" s="11">
        <v>5</v>
      </c>
      <c r="J27" s="11">
        <f t="shared" si="0"/>
        <v>384</v>
      </c>
      <c r="K27" s="8"/>
      <c r="L27" s="11">
        <f t="shared" si="1"/>
        <v>384</v>
      </c>
      <c r="M27" s="11"/>
    </row>
    <row r="28" spans="2:13" ht="24.75" customHeight="1">
      <c r="B28" s="10">
        <v>13</v>
      </c>
      <c r="C28" s="34" t="s">
        <v>50</v>
      </c>
      <c r="D28" s="11">
        <v>7</v>
      </c>
      <c r="E28" s="11">
        <v>220</v>
      </c>
      <c r="F28" s="11">
        <v>12</v>
      </c>
      <c r="G28" s="11">
        <v>211</v>
      </c>
      <c r="H28" s="11">
        <v>11</v>
      </c>
      <c r="I28" s="11">
        <v>0</v>
      </c>
      <c r="J28" s="11">
        <f t="shared" si="0"/>
        <v>461</v>
      </c>
      <c r="K28" s="8"/>
      <c r="L28" s="11">
        <f t="shared" si="1"/>
        <v>461</v>
      </c>
      <c r="M28" s="11"/>
    </row>
    <row r="29" spans="2:13" ht="24.75" customHeight="1">
      <c r="B29" s="10">
        <v>14</v>
      </c>
      <c r="C29" s="34" t="s">
        <v>51</v>
      </c>
      <c r="D29" s="11">
        <v>21</v>
      </c>
      <c r="E29" s="11">
        <v>213</v>
      </c>
      <c r="F29" s="11">
        <v>21</v>
      </c>
      <c r="G29" s="11">
        <v>297</v>
      </c>
      <c r="H29" s="11">
        <v>32</v>
      </c>
      <c r="I29" s="11">
        <v>18</v>
      </c>
      <c r="J29" s="11">
        <f t="shared" si="0"/>
        <v>602</v>
      </c>
      <c r="K29" s="8"/>
      <c r="L29" s="11">
        <f t="shared" si="1"/>
        <v>602</v>
      </c>
      <c r="M29" s="11"/>
    </row>
    <row r="30" spans="2:13" ht="24.75" customHeight="1">
      <c r="B30" s="24" t="s">
        <v>33</v>
      </c>
      <c r="C30" s="24"/>
      <c r="D30" s="14">
        <f aca="true" t="shared" si="2" ref="D30:M30">SUM(D16:D29)</f>
        <v>168</v>
      </c>
      <c r="E30" s="14">
        <f t="shared" si="2"/>
        <v>1890</v>
      </c>
      <c r="F30" s="14">
        <f t="shared" si="2"/>
        <v>323</v>
      </c>
      <c r="G30" s="14">
        <f t="shared" si="2"/>
        <v>2699</v>
      </c>
      <c r="H30" s="14">
        <f t="shared" si="2"/>
        <v>157</v>
      </c>
      <c r="I30" s="14">
        <f t="shared" si="2"/>
        <v>102</v>
      </c>
      <c r="J30" s="14">
        <f t="shared" si="2"/>
        <v>5339</v>
      </c>
      <c r="K30" s="14">
        <f t="shared" si="2"/>
        <v>0</v>
      </c>
      <c r="L30" s="14">
        <f t="shared" si="2"/>
        <v>5339</v>
      </c>
      <c r="M30" s="14">
        <f t="shared" si="2"/>
        <v>0</v>
      </c>
    </row>
    <row r="31" spans="2:13" ht="24.75" customHeight="1">
      <c r="B31" s="10">
        <v>15</v>
      </c>
      <c r="C31" s="34" t="s">
        <v>52</v>
      </c>
      <c r="D31" s="11">
        <v>8</v>
      </c>
      <c r="E31" s="11">
        <v>46</v>
      </c>
      <c r="F31" s="11">
        <v>12</v>
      </c>
      <c r="G31" s="11">
        <v>165</v>
      </c>
      <c r="H31" s="11">
        <v>13</v>
      </c>
      <c r="I31" s="11">
        <v>6</v>
      </c>
      <c r="J31" s="11">
        <f aca="true" t="shared" si="3" ref="J31:J44">SUM(D31:I31)</f>
        <v>250</v>
      </c>
      <c r="K31" s="8"/>
      <c r="L31" s="11">
        <f aca="true" t="shared" si="4" ref="L31:L44">SUM(J31+K31)</f>
        <v>250</v>
      </c>
      <c r="M31" s="11"/>
    </row>
    <row r="32" spans="2:13" ht="24.75" customHeight="1">
      <c r="B32" s="10">
        <v>16</v>
      </c>
      <c r="C32" s="34" t="s">
        <v>53</v>
      </c>
      <c r="D32" s="11">
        <v>3</v>
      </c>
      <c r="E32" s="11">
        <v>146</v>
      </c>
      <c r="F32" s="11">
        <v>15</v>
      </c>
      <c r="G32" s="11">
        <v>117</v>
      </c>
      <c r="H32" s="11">
        <v>11</v>
      </c>
      <c r="I32" s="11">
        <v>11</v>
      </c>
      <c r="J32" s="11">
        <f t="shared" si="3"/>
        <v>303</v>
      </c>
      <c r="K32" s="8"/>
      <c r="L32" s="11">
        <f t="shared" si="4"/>
        <v>303</v>
      </c>
      <c r="M32" s="11"/>
    </row>
    <row r="33" spans="2:13" ht="24.75" customHeight="1">
      <c r="B33" s="10">
        <v>17</v>
      </c>
      <c r="C33" s="34" t="s">
        <v>54</v>
      </c>
      <c r="D33" s="11">
        <v>6</v>
      </c>
      <c r="E33" s="11">
        <v>133</v>
      </c>
      <c r="F33" s="11">
        <v>6</v>
      </c>
      <c r="G33" s="11">
        <v>103</v>
      </c>
      <c r="H33" s="11">
        <v>7</v>
      </c>
      <c r="I33" s="11">
        <v>9</v>
      </c>
      <c r="J33" s="11">
        <f t="shared" si="3"/>
        <v>264</v>
      </c>
      <c r="K33" s="8"/>
      <c r="L33" s="11">
        <f t="shared" si="4"/>
        <v>264</v>
      </c>
      <c r="M33" s="11"/>
    </row>
    <row r="34" spans="2:13" ht="24.75" customHeight="1">
      <c r="B34" s="10">
        <v>18</v>
      </c>
      <c r="C34" s="35" t="s">
        <v>55</v>
      </c>
      <c r="D34" s="11">
        <v>7</v>
      </c>
      <c r="E34" s="11">
        <v>85</v>
      </c>
      <c r="F34" s="11">
        <v>61</v>
      </c>
      <c r="G34" s="11">
        <v>161</v>
      </c>
      <c r="H34" s="11">
        <v>11</v>
      </c>
      <c r="I34" s="11">
        <v>4</v>
      </c>
      <c r="J34" s="11">
        <f t="shared" si="3"/>
        <v>329</v>
      </c>
      <c r="K34" s="8"/>
      <c r="L34" s="11">
        <f t="shared" si="4"/>
        <v>329</v>
      </c>
      <c r="M34" s="11"/>
    </row>
    <row r="35" spans="2:13" ht="24.75" customHeight="1">
      <c r="B35" s="10">
        <v>19</v>
      </c>
      <c r="C35" s="35" t="s">
        <v>56</v>
      </c>
      <c r="D35" s="11">
        <v>9</v>
      </c>
      <c r="E35" s="11">
        <v>148</v>
      </c>
      <c r="F35" s="11">
        <v>12</v>
      </c>
      <c r="G35" s="11">
        <v>91</v>
      </c>
      <c r="H35" s="11">
        <v>59</v>
      </c>
      <c r="I35" s="11">
        <v>6</v>
      </c>
      <c r="J35" s="11">
        <f t="shared" si="3"/>
        <v>325</v>
      </c>
      <c r="K35" s="8"/>
      <c r="L35" s="11">
        <f t="shared" si="4"/>
        <v>325</v>
      </c>
      <c r="M35" s="11"/>
    </row>
    <row r="36" spans="2:13" ht="24.75" customHeight="1">
      <c r="B36" s="10">
        <v>20</v>
      </c>
      <c r="C36" s="35" t="s">
        <v>57</v>
      </c>
      <c r="D36" s="11">
        <v>9</v>
      </c>
      <c r="E36" s="11">
        <v>61</v>
      </c>
      <c r="F36" s="11">
        <v>9</v>
      </c>
      <c r="G36" s="11">
        <v>132</v>
      </c>
      <c r="H36" s="11">
        <v>12</v>
      </c>
      <c r="I36" s="11">
        <v>10</v>
      </c>
      <c r="J36" s="11">
        <f t="shared" si="3"/>
        <v>233</v>
      </c>
      <c r="K36" s="8"/>
      <c r="L36" s="11">
        <f t="shared" si="4"/>
        <v>233</v>
      </c>
      <c r="M36" s="11"/>
    </row>
    <row r="37" spans="2:13" ht="24.75" customHeight="1">
      <c r="B37" s="10">
        <v>21</v>
      </c>
      <c r="C37" s="35" t="s">
        <v>58</v>
      </c>
      <c r="D37" s="11">
        <v>11</v>
      </c>
      <c r="E37" s="11">
        <v>134</v>
      </c>
      <c r="F37" s="11">
        <v>15</v>
      </c>
      <c r="G37" s="11">
        <v>221</v>
      </c>
      <c r="H37" s="11">
        <v>14</v>
      </c>
      <c r="I37" s="11">
        <v>6</v>
      </c>
      <c r="J37" s="11">
        <f t="shared" si="3"/>
        <v>401</v>
      </c>
      <c r="K37" s="8"/>
      <c r="L37" s="11">
        <f t="shared" si="4"/>
        <v>401</v>
      </c>
      <c r="M37" s="11"/>
    </row>
    <row r="38" spans="2:13" ht="24.75" customHeight="1">
      <c r="B38" s="10">
        <v>22</v>
      </c>
      <c r="C38" s="35" t="s">
        <v>59</v>
      </c>
      <c r="D38" s="11">
        <v>7</v>
      </c>
      <c r="E38" s="11">
        <v>49</v>
      </c>
      <c r="F38" s="11">
        <v>5</v>
      </c>
      <c r="G38" s="11">
        <v>163</v>
      </c>
      <c r="H38" s="11">
        <v>4</v>
      </c>
      <c r="I38" s="11">
        <v>5</v>
      </c>
      <c r="J38" s="11">
        <f t="shared" si="3"/>
        <v>233</v>
      </c>
      <c r="K38" s="8"/>
      <c r="L38" s="11">
        <f t="shared" si="4"/>
        <v>233</v>
      </c>
      <c r="M38" s="11"/>
    </row>
    <row r="39" spans="2:13" ht="24.75" customHeight="1">
      <c r="B39" s="10">
        <v>23</v>
      </c>
      <c r="C39" s="35" t="s">
        <v>60</v>
      </c>
      <c r="D39" s="11">
        <v>7</v>
      </c>
      <c r="E39" s="11">
        <v>137</v>
      </c>
      <c r="F39" s="11">
        <v>10</v>
      </c>
      <c r="G39" s="11">
        <v>114</v>
      </c>
      <c r="H39" s="11">
        <v>19</v>
      </c>
      <c r="I39" s="11">
        <v>2</v>
      </c>
      <c r="J39" s="11">
        <f t="shared" si="3"/>
        <v>289</v>
      </c>
      <c r="K39" s="8"/>
      <c r="L39" s="11">
        <f t="shared" si="4"/>
        <v>289</v>
      </c>
      <c r="M39" s="11"/>
    </row>
    <row r="40" spans="2:13" ht="24.75" customHeight="1">
      <c r="B40" s="10">
        <v>24</v>
      </c>
      <c r="C40" s="34" t="s">
        <v>61</v>
      </c>
      <c r="D40" s="11">
        <v>7</v>
      </c>
      <c r="E40" s="11">
        <v>65</v>
      </c>
      <c r="F40" s="11">
        <v>8</v>
      </c>
      <c r="G40" s="11">
        <v>87</v>
      </c>
      <c r="H40" s="11">
        <v>6</v>
      </c>
      <c r="I40" s="11">
        <v>3</v>
      </c>
      <c r="J40" s="11">
        <f t="shared" si="3"/>
        <v>176</v>
      </c>
      <c r="K40" s="8"/>
      <c r="L40" s="11">
        <f t="shared" si="4"/>
        <v>176</v>
      </c>
      <c r="M40" s="11"/>
    </row>
    <row r="41" spans="2:13" ht="24.75" customHeight="1">
      <c r="B41" s="10">
        <v>25</v>
      </c>
      <c r="C41" s="34" t="s">
        <v>62</v>
      </c>
      <c r="D41" s="11">
        <v>28</v>
      </c>
      <c r="E41" s="11">
        <v>227</v>
      </c>
      <c r="F41" s="11">
        <v>29</v>
      </c>
      <c r="G41" s="11">
        <v>251</v>
      </c>
      <c r="H41" s="11">
        <v>7</v>
      </c>
      <c r="I41" s="11">
        <v>12</v>
      </c>
      <c r="J41" s="11">
        <f t="shared" si="3"/>
        <v>554</v>
      </c>
      <c r="K41" s="8"/>
      <c r="L41" s="11">
        <f t="shared" si="4"/>
        <v>554</v>
      </c>
      <c r="M41" s="11"/>
    </row>
    <row r="42" spans="2:13" ht="24.75" customHeight="1">
      <c r="B42" s="10">
        <v>26</v>
      </c>
      <c r="C42" s="34" t="s">
        <v>63</v>
      </c>
      <c r="D42" s="11">
        <v>17</v>
      </c>
      <c r="E42" s="11">
        <v>212</v>
      </c>
      <c r="F42" s="11">
        <v>29</v>
      </c>
      <c r="G42" s="11">
        <v>272</v>
      </c>
      <c r="H42" s="11">
        <v>20</v>
      </c>
      <c r="I42" s="11">
        <v>34</v>
      </c>
      <c r="J42" s="11">
        <f t="shared" si="3"/>
        <v>584</v>
      </c>
      <c r="K42" s="8"/>
      <c r="L42" s="11">
        <f t="shared" si="4"/>
        <v>584</v>
      </c>
      <c r="M42" s="11"/>
    </row>
    <row r="43" spans="2:13" ht="24.75" customHeight="1">
      <c r="B43" s="10">
        <v>27</v>
      </c>
      <c r="C43" s="34" t="s">
        <v>64</v>
      </c>
      <c r="D43" s="11">
        <v>30</v>
      </c>
      <c r="E43" s="11">
        <v>173</v>
      </c>
      <c r="F43" s="11">
        <v>28</v>
      </c>
      <c r="G43" s="11">
        <v>392</v>
      </c>
      <c r="H43" s="11">
        <v>12</v>
      </c>
      <c r="I43" s="11">
        <v>5</v>
      </c>
      <c r="J43" s="11">
        <f t="shared" si="3"/>
        <v>640</v>
      </c>
      <c r="K43" s="8"/>
      <c r="L43" s="11">
        <f t="shared" si="4"/>
        <v>640</v>
      </c>
      <c r="M43" s="11"/>
    </row>
    <row r="44" spans="2:13" ht="24.75" customHeight="1">
      <c r="B44" s="10">
        <v>28</v>
      </c>
      <c r="C44" s="34" t="s">
        <v>65</v>
      </c>
      <c r="D44" s="11">
        <v>19</v>
      </c>
      <c r="E44" s="11">
        <v>133</v>
      </c>
      <c r="F44" s="11">
        <v>8</v>
      </c>
      <c r="G44" s="11">
        <v>300</v>
      </c>
      <c r="H44" s="11">
        <v>9</v>
      </c>
      <c r="I44" s="11">
        <v>14</v>
      </c>
      <c r="J44" s="11">
        <f t="shared" si="3"/>
        <v>483</v>
      </c>
      <c r="K44" s="8"/>
      <c r="L44" s="11">
        <f t="shared" si="4"/>
        <v>483</v>
      </c>
      <c r="M44" s="11"/>
    </row>
    <row r="45" spans="2:13" ht="24.75" customHeight="1">
      <c r="B45" s="24" t="s">
        <v>34</v>
      </c>
      <c r="C45" s="24"/>
      <c r="D45" s="14">
        <f aca="true" t="shared" si="5" ref="D45:M45">SUM(D31:D44)</f>
        <v>168</v>
      </c>
      <c r="E45" s="14">
        <f t="shared" si="5"/>
        <v>1749</v>
      </c>
      <c r="F45" s="14">
        <f t="shared" si="5"/>
        <v>247</v>
      </c>
      <c r="G45" s="14">
        <f t="shared" si="5"/>
        <v>2569</v>
      </c>
      <c r="H45" s="14">
        <f t="shared" si="5"/>
        <v>204</v>
      </c>
      <c r="I45" s="14">
        <f t="shared" si="5"/>
        <v>127</v>
      </c>
      <c r="J45" s="14">
        <f t="shared" si="5"/>
        <v>5064</v>
      </c>
      <c r="K45" s="14">
        <f t="shared" si="5"/>
        <v>0</v>
      </c>
      <c r="L45" s="14">
        <f t="shared" si="5"/>
        <v>5064</v>
      </c>
      <c r="M45" s="14">
        <f t="shared" si="5"/>
        <v>0</v>
      </c>
    </row>
    <row r="46" spans="2:13" ht="24.75" customHeight="1">
      <c r="B46" s="10">
        <v>29</v>
      </c>
      <c r="C46" s="34" t="s">
        <v>66</v>
      </c>
      <c r="D46" s="11">
        <v>14</v>
      </c>
      <c r="E46" s="11">
        <v>158</v>
      </c>
      <c r="F46" s="11">
        <v>14</v>
      </c>
      <c r="G46" s="11">
        <v>224</v>
      </c>
      <c r="H46" s="11">
        <v>4</v>
      </c>
      <c r="I46" s="11">
        <v>6</v>
      </c>
      <c r="J46" s="11">
        <f aca="true" t="shared" si="6" ref="J46:J59">SUM(D46:I46)</f>
        <v>420</v>
      </c>
      <c r="K46" s="8"/>
      <c r="L46" s="11">
        <f aca="true" t="shared" si="7" ref="L46:L59">SUM(J46+K46)</f>
        <v>420</v>
      </c>
      <c r="M46" s="11"/>
    </row>
    <row r="47" spans="2:13" ht="24.75" customHeight="1">
      <c r="B47" s="10">
        <v>30</v>
      </c>
      <c r="C47" s="34" t="s">
        <v>67</v>
      </c>
      <c r="D47" s="11">
        <v>267</v>
      </c>
      <c r="E47" s="11">
        <v>153</v>
      </c>
      <c r="F47" s="11">
        <v>12</v>
      </c>
      <c r="G47" s="11">
        <v>179</v>
      </c>
      <c r="H47" s="11">
        <v>12</v>
      </c>
      <c r="I47" s="11">
        <v>23</v>
      </c>
      <c r="J47" s="11">
        <f t="shared" si="6"/>
        <v>646</v>
      </c>
      <c r="K47" s="8"/>
      <c r="L47" s="11">
        <f t="shared" si="7"/>
        <v>646</v>
      </c>
      <c r="M47" s="11"/>
    </row>
    <row r="48" spans="2:13" ht="24.75" customHeight="1">
      <c r="B48" s="10">
        <v>31</v>
      </c>
      <c r="C48" s="34" t="s">
        <v>68</v>
      </c>
      <c r="D48" s="11">
        <v>85</v>
      </c>
      <c r="E48" s="11">
        <v>330</v>
      </c>
      <c r="F48" s="11">
        <v>17</v>
      </c>
      <c r="G48" s="11">
        <v>218</v>
      </c>
      <c r="H48" s="11">
        <v>15</v>
      </c>
      <c r="I48" s="11">
        <v>15</v>
      </c>
      <c r="J48" s="11">
        <f t="shared" si="6"/>
        <v>680</v>
      </c>
      <c r="K48" s="8"/>
      <c r="L48" s="11">
        <f t="shared" si="7"/>
        <v>680</v>
      </c>
      <c r="M48" s="11"/>
    </row>
    <row r="49" spans="2:13" ht="24.75" customHeight="1">
      <c r="B49" s="10">
        <v>32</v>
      </c>
      <c r="C49" s="35" t="s">
        <v>69</v>
      </c>
      <c r="D49" s="11">
        <v>0</v>
      </c>
      <c r="E49" s="11">
        <v>118</v>
      </c>
      <c r="F49" s="11">
        <v>1</v>
      </c>
      <c r="G49" s="11">
        <v>25</v>
      </c>
      <c r="H49" s="11">
        <v>1</v>
      </c>
      <c r="I49" s="11">
        <v>3</v>
      </c>
      <c r="J49" s="11">
        <f t="shared" si="6"/>
        <v>148</v>
      </c>
      <c r="K49" s="8"/>
      <c r="L49" s="11">
        <f t="shared" si="7"/>
        <v>148</v>
      </c>
      <c r="M49" s="11"/>
    </row>
    <row r="50" spans="2:13" ht="24.75" customHeight="1">
      <c r="B50" s="10">
        <v>33</v>
      </c>
      <c r="C50" s="34" t="s">
        <v>70</v>
      </c>
      <c r="D50" s="11">
        <v>6</v>
      </c>
      <c r="E50" s="11">
        <v>224</v>
      </c>
      <c r="F50" s="11">
        <v>6</v>
      </c>
      <c r="G50" s="11">
        <v>17</v>
      </c>
      <c r="H50" s="11">
        <v>4</v>
      </c>
      <c r="I50" s="11">
        <v>5</v>
      </c>
      <c r="J50" s="11">
        <f t="shared" si="6"/>
        <v>262</v>
      </c>
      <c r="K50" s="8"/>
      <c r="L50" s="11">
        <f t="shared" si="7"/>
        <v>262</v>
      </c>
      <c r="M50" s="11"/>
    </row>
    <row r="51" spans="2:13" ht="24.75" customHeight="1">
      <c r="B51" s="10">
        <v>34</v>
      </c>
      <c r="C51" s="34" t="s">
        <v>71</v>
      </c>
      <c r="D51" s="11">
        <v>9</v>
      </c>
      <c r="E51" s="11">
        <v>238</v>
      </c>
      <c r="F51" s="11">
        <v>13</v>
      </c>
      <c r="G51" s="11">
        <v>88</v>
      </c>
      <c r="H51" s="11">
        <v>4</v>
      </c>
      <c r="I51" s="11">
        <v>2</v>
      </c>
      <c r="J51" s="11">
        <f t="shared" si="6"/>
        <v>354</v>
      </c>
      <c r="K51" s="8"/>
      <c r="L51" s="11">
        <f t="shared" si="7"/>
        <v>354</v>
      </c>
      <c r="M51" s="11"/>
    </row>
    <row r="52" spans="2:13" ht="24.75" customHeight="1">
      <c r="B52" s="10">
        <v>35</v>
      </c>
      <c r="C52" s="34" t="s">
        <v>72</v>
      </c>
      <c r="D52" s="11">
        <v>13</v>
      </c>
      <c r="E52" s="11">
        <v>173</v>
      </c>
      <c r="F52" s="11">
        <v>10</v>
      </c>
      <c r="G52" s="11">
        <v>17</v>
      </c>
      <c r="H52" s="11">
        <v>4</v>
      </c>
      <c r="I52" s="11">
        <v>3</v>
      </c>
      <c r="J52" s="11">
        <f t="shared" si="6"/>
        <v>220</v>
      </c>
      <c r="K52" s="8"/>
      <c r="L52" s="11">
        <f t="shared" si="7"/>
        <v>220</v>
      </c>
      <c r="M52" s="11"/>
    </row>
    <row r="53" spans="2:13" ht="24.75" customHeight="1">
      <c r="B53" s="10">
        <v>36</v>
      </c>
      <c r="C53" s="34" t="s">
        <v>73</v>
      </c>
      <c r="D53" s="11">
        <v>20</v>
      </c>
      <c r="E53" s="11">
        <v>427</v>
      </c>
      <c r="F53" s="11">
        <v>20</v>
      </c>
      <c r="G53" s="11">
        <v>148</v>
      </c>
      <c r="H53" s="11">
        <v>7</v>
      </c>
      <c r="I53" s="11">
        <v>3</v>
      </c>
      <c r="J53" s="11">
        <f t="shared" si="6"/>
        <v>625</v>
      </c>
      <c r="K53" s="8"/>
      <c r="L53" s="11">
        <f t="shared" si="7"/>
        <v>625</v>
      </c>
      <c r="M53" s="11"/>
    </row>
    <row r="54" spans="2:13" ht="24.75" customHeight="1">
      <c r="B54" s="10">
        <v>37</v>
      </c>
      <c r="C54" s="34" t="s">
        <v>74</v>
      </c>
      <c r="D54" s="11">
        <v>30</v>
      </c>
      <c r="E54" s="11">
        <v>250</v>
      </c>
      <c r="F54" s="11">
        <v>15</v>
      </c>
      <c r="G54" s="11">
        <v>316</v>
      </c>
      <c r="H54" s="11">
        <v>7</v>
      </c>
      <c r="I54" s="11">
        <v>12</v>
      </c>
      <c r="J54" s="11">
        <f t="shared" si="6"/>
        <v>630</v>
      </c>
      <c r="K54" s="8"/>
      <c r="L54" s="11">
        <f t="shared" si="7"/>
        <v>630</v>
      </c>
      <c r="M54" s="11"/>
    </row>
    <row r="55" spans="2:13" ht="24.75" customHeight="1">
      <c r="B55" s="10">
        <v>38</v>
      </c>
      <c r="C55" s="34" t="s">
        <v>75</v>
      </c>
      <c r="D55" s="11">
        <v>11</v>
      </c>
      <c r="E55" s="11">
        <v>87</v>
      </c>
      <c r="F55" s="11">
        <v>11</v>
      </c>
      <c r="G55" s="11">
        <v>108</v>
      </c>
      <c r="H55" s="11">
        <v>9</v>
      </c>
      <c r="I55" s="11">
        <v>1</v>
      </c>
      <c r="J55" s="11">
        <f t="shared" si="6"/>
        <v>227</v>
      </c>
      <c r="K55" s="8"/>
      <c r="L55" s="11">
        <f t="shared" si="7"/>
        <v>227</v>
      </c>
      <c r="M55" s="11"/>
    </row>
    <row r="56" spans="2:13" ht="24.75" customHeight="1">
      <c r="B56" s="10">
        <v>39</v>
      </c>
      <c r="C56" s="35" t="s">
        <v>76</v>
      </c>
      <c r="D56" s="11">
        <v>25</v>
      </c>
      <c r="E56" s="11">
        <v>260</v>
      </c>
      <c r="F56" s="11">
        <v>38</v>
      </c>
      <c r="G56" s="11">
        <v>325</v>
      </c>
      <c r="H56" s="11">
        <v>19</v>
      </c>
      <c r="I56" s="11">
        <v>13</v>
      </c>
      <c r="J56" s="11">
        <f t="shared" si="6"/>
        <v>680</v>
      </c>
      <c r="K56" s="8"/>
      <c r="L56" s="11">
        <f t="shared" si="7"/>
        <v>680</v>
      </c>
      <c r="M56" s="11"/>
    </row>
    <row r="57" spans="2:13" ht="24.75" customHeight="1">
      <c r="B57" s="10">
        <v>40</v>
      </c>
      <c r="C57" s="35" t="s">
        <v>77</v>
      </c>
      <c r="D57" s="11">
        <v>2</v>
      </c>
      <c r="E57" s="11">
        <v>46</v>
      </c>
      <c r="F57" s="11">
        <v>10</v>
      </c>
      <c r="G57" s="11">
        <v>139</v>
      </c>
      <c r="H57" s="11">
        <v>4</v>
      </c>
      <c r="I57" s="11">
        <v>0</v>
      </c>
      <c r="J57" s="11">
        <f t="shared" si="6"/>
        <v>201</v>
      </c>
      <c r="K57" s="8"/>
      <c r="L57" s="11">
        <f t="shared" si="7"/>
        <v>201</v>
      </c>
      <c r="M57" s="11"/>
    </row>
    <row r="58" spans="2:13" ht="24.75" customHeight="1">
      <c r="B58" s="10">
        <v>41</v>
      </c>
      <c r="C58" s="35" t="s">
        <v>78</v>
      </c>
      <c r="D58" s="11">
        <v>10</v>
      </c>
      <c r="E58" s="11">
        <v>263</v>
      </c>
      <c r="F58" s="11">
        <v>28</v>
      </c>
      <c r="G58" s="11">
        <v>194</v>
      </c>
      <c r="H58" s="11">
        <v>10</v>
      </c>
      <c r="I58" s="11">
        <v>7</v>
      </c>
      <c r="J58" s="11">
        <f t="shared" si="6"/>
        <v>512</v>
      </c>
      <c r="K58" s="8"/>
      <c r="L58" s="11">
        <f t="shared" si="7"/>
        <v>512</v>
      </c>
      <c r="M58" s="11"/>
    </row>
    <row r="59" spans="2:13" ht="24.75" customHeight="1">
      <c r="B59" s="10">
        <v>42</v>
      </c>
      <c r="C59" s="35" t="s">
        <v>79</v>
      </c>
      <c r="D59" s="11">
        <v>13</v>
      </c>
      <c r="E59" s="11">
        <v>492</v>
      </c>
      <c r="F59" s="11">
        <v>15</v>
      </c>
      <c r="G59" s="11">
        <v>140</v>
      </c>
      <c r="H59" s="11">
        <v>17</v>
      </c>
      <c r="I59" s="11">
        <v>12</v>
      </c>
      <c r="J59" s="11">
        <f t="shared" si="6"/>
        <v>689</v>
      </c>
      <c r="K59" s="8"/>
      <c r="L59" s="11">
        <f t="shared" si="7"/>
        <v>689</v>
      </c>
      <c r="M59" s="11"/>
    </row>
    <row r="60" spans="2:13" ht="24.75" customHeight="1">
      <c r="B60" s="24" t="s">
        <v>29</v>
      </c>
      <c r="C60" s="24"/>
      <c r="D60" s="14">
        <f aca="true" t="shared" si="8" ref="D60:M60">SUM(D46:D59)</f>
        <v>505</v>
      </c>
      <c r="E60" s="14">
        <f t="shared" si="8"/>
        <v>3219</v>
      </c>
      <c r="F60" s="14">
        <f t="shared" si="8"/>
        <v>210</v>
      </c>
      <c r="G60" s="14">
        <f t="shared" si="8"/>
        <v>2138</v>
      </c>
      <c r="H60" s="14">
        <f t="shared" si="8"/>
        <v>117</v>
      </c>
      <c r="I60" s="14">
        <f t="shared" si="8"/>
        <v>105</v>
      </c>
      <c r="J60" s="14">
        <f t="shared" si="8"/>
        <v>6294</v>
      </c>
      <c r="K60" s="14">
        <f t="shared" si="8"/>
        <v>0</v>
      </c>
      <c r="L60" s="14">
        <f t="shared" si="8"/>
        <v>6294</v>
      </c>
      <c r="M60" s="14">
        <f t="shared" si="8"/>
        <v>0</v>
      </c>
    </row>
    <row r="61" spans="2:13" ht="24.75" customHeight="1">
      <c r="B61" s="10">
        <v>43</v>
      </c>
      <c r="C61" s="35" t="s">
        <v>80</v>
      </c>
      <c r="D61" s="11">
        <v>8</v>
      </c>
      <c r="E61" s="11">
        <v>247</v>
      </c>
      <c r="F61" s="11">
        <v>10</v>
      </c>
      <c r="G61" s="11">
        <v>165</v>
      </c>
      <c r="H61" s="11">
        <v>2</v>
      </c>
      <c r="I61" s="11">
        <v>6</v>
      </c>
      <c r="J61" s="11">
        <f aca="true" t="shared" si="9" ref="J61:J74">SUM(D61:I61)</f>
        <v>438</v>
      </c>
      <c r="K61" s="8"/>
      <c r="L61" s="11">
        <f aca="true" t="shared" si="10" ref="L61:L74">SUM(J61+K61)</f>
        <v>438</v>
      </c>
      <c r="M61" s="11"/>
    </row>
    <row r="62" spans="2:13" ht="24.75" customHeight="1">
      <c r="B62" s="10">
        <v>44</v>
      </c>
      <c r="C62" s="35" t="s">
        <v>81</v>
      </c>
      <c r="D62" s="11">
        <v>8</v>
      </c>
      <c r="E62" s="11">
        <v>352</v>
      </c>
      <c r="F62" s="11">
        <v>18</v>
      </c>
      <c r="G62" s="11">
        <v>88</v>
      </c>
      <c r="H62" s="11">
        <v>12</v>
      </c>
      <c r="I62" s="11">
        <v>6</v>
      </c>
      <c r="J62" s="11">
        <f t="shared" si="9"/>
        <v>484</v>
      </c>
      <c r="K62" s="8"/>
      <c r="L62" s="11">
        <f t="shared" si="10"/>
        <v>484</v>
      </c>
      <c r="M62" s="11"/>
    </row>
    <row r="63" spans="2:13" ht="24.75" customHeight="1">
      <c r="B63" s="10">
        <v>45</v>
      </c>
      <c r="C63" s="35" t="s">
        <v>82</v>
      </c>
      <c r="D63" s="11">
        <v>7</v>
      </c>
      <c r="E63" s="11">
        <v>240</v>
      </c>
      <c r="F63" s="11">
        <v>11</v>
      </c>
      <c r="G63" s="11">
        <v>118</v>
      </c>
      <c r="H63" s="11">
        <v>12</v>
      </c>
      <c r="I63" s="11">
        <v>5</v>
      </c>
      <c r="J63" s="11">
        <f t="shared" si="9"/>
        <v>393</v>
      </c>
      <c r="K63" s="8"/>
      <c r="L63" s="11">
        <f t="shared" si="10"/>
        <v>393</v>
      </c>
      <c r="M63" s="11"/>
    </row>
    <row r="64" spans="2:13" ht="24.75" customHeight="1">
      <c r="B64" s="10">
        <v>46</v>
      </c>
      <c r="C64" s="35" t="s">
        <v>83</v>
      </c>
      <c r="D64" s="11">
        <v>11</v>
      </c>
      <c r="E64" s="11">
        <v>193</v>
      </c>
      <c r="F64" s="11">
        <v>15</v>
      </c>
      <c r="G64" s="11">
        <v>88</v>
      </c>
      <c r="H64" s="11">
        <v>4</v>
      </c>
      <c r="I64" s="11">
        <v>2</v>
      </c>
      <c r="J64" s="11">
        <f t="shared" si="9"/>
        <v>313</v>
      </c>
      <c r="K64" s="8"/>
      <c r="L64" s="11">
        <f t="shared" si="10"/>
        <v>313</v>
      </c>
      <c r="M64" s="11"/>
    </row>
    <row r="65" spans="2:13" ht="24.75" customHeight="1">
      <c r="B65" s="10">
        <v>47</v>
      </c>
      <c r="C65" s="35" t="s">
        <v>84</v>
      </c>
      <c r="D65" s="11">
        <v>10</v>
      </c>
      <c r="E65" s="11">
        <v>214</v>
      </c>
      <c r="F65" s="11">
        <v>8</v>
      </c>
      <c r="G65" s="11">
        <v>103</v>
      </c>
      <c r="H65" s="11">
        <v>9</v>
      </c>
      <c r="I65" s="11">
        <v>7</v>
      </c>
      <c r="J65" s="11">
        <f t="shared" si="9"/>
        <v>351</v>
      </c>
      <c r="K65" s="8"/>
      <c r="L65" s="11">
        <f t="shared" si="10"/>
        <v>351</v>
      </c>
      <c r="M65" s="11"/>
    </row>
    <row r="66" spans="2:13" ht="24.75" customHeight="1">
      <c r="B66" s="10">
        <v>48</v>
      </c>
      <c r="C66" s="35" t="s">
        <v>85</v>
      </c>
      <c r="D66" s="11">
        <v>6</v>
      </c>
      <c r="E66" s="11">
        <v>173</v>
      </c>
      <c r="F66" s="11">
        <v>10</v>
      </c>
      <c r="G66" s="11">
        <v>99</v>
      </c>
      <c r="H66" s="11">
        <v>8</v>
      </c>
      <c r="I66" s="11">
        <v>1</v>
      </c>
      <c r="J66" s="11">
        <f t="shared" si="9"/>
        <v>297</v>
      </c>
      <c r="K66" s="8"/>
      <c r="L66" s="11">
        <f t="shared" si="10"/>
        <v>297</v>
      </c>
      <c r="M66" s="11"/>
    </row>
    <row r="67" spans="2:13" ht="24.75" customHeight="1">
      <c r="B67" s="10">
        <v>49</v>
      </c>
      <c r="C67" s="34" t="s">
        <v>86</v>
      </c>
      <c r="D67" s="11">
        <v>10</v>
      </c>
      <c r="E67" s="11">
        <v>161</v>
      </c>
      <c r="F67" s="11">
        <v>10</v>
      </c>
      <c r="G67" s="11">
        <v>108</v>
      </c>
      <c r="H67" s="11">
        <v>8</v>
      </c>
      <c r="I67" s="11">
        <v>3</v>
      </c>
      <c r="J67" s="11">
        <f t="shared" si="9"/>
        <v>300</v>
      </c>
      <c r="K67" s="8"/>
      <c r="L67" s="11">
        <f t="shared" si="10"/>
        <v>300</v>
      </c>
      <c r="M67" s="11"/>
    </row>
    <row r="68" spans="2:13" ht="24.75" customHeight="1">
      <c r="B68" s="10">
        <v>50</v>
      </c>
      <c r="C68" s="34" t="s">
        <v>87</v>
      </c>
      <c r="D68" s="11">
        <v>5</v>
      </c>
      <c r="E68" s="11">
        <v>413</v>
      </c>
      <c r="F68" s="11">
        <v>15</v>
      </c>
      <c r="G68" s="11">
        <v>62</v>
      </c>
      <c r="H68" s="11">
        <v>13</v>
      </c>
      <c r="I68" s="11">
        <v>4</v>
      </c>
      <c r="J68" s="11">
        <f t="shared" si="9"/>
        <v>512</v>
      </c>
      <c r="K68" s="8"/>
      <c r="L68" s="11">
        <f t="shared" si="10"/>
        <v>512</v>
      </c>
      <c r="M68" s="11"/>
    </row>
    <row r="69" spans="2:13" ht="24.75" customHeight="1">
      <c r="B69" s="10">
        <v>51</v>
      </c>
      <c r="C69" s="34" t="s">
        <v>88</v>
      </c>
      <c r="D69" s="11">
        <v>33</v>
      </c>
      <c r="E69" s="11">
        <v>340</v>
      </c>
      <c r="F69" s="11">
        <v>87</v>
      </c>
      <c r="G69" s="11">
        <v>173</v>
      </c>
      <c r="H69" s="11">
        <v>13</v>
      </c>
      <c r="I69" s="11">
        <v>14</v>
      </c>
      <c r="J69" s="11">
        <f t="shared" si="9"/>
        <v>660</v>
      </c>
      <c r="K69" s="8"/>
      <c r="L69" s="11">
        <f t="shared" si="10"/>
        <v>660</v>
      </c>
      <c r="M69" s="11"/>
    </row>
    <row r="70" spans="2:13" ht="24.75" customHeight="1">
      <c r="B70" s="10">
        <v>52</v>
      </c>
      <c r="C70" s="34" t="s">
        <v>89</v>
      </c>
      <c r="D70" s="11">
        <v>9</v>
      </c>
      <c r="E70" s="11">
        <v>131</v>
      </c>
      <c r="F70" s="11">
        <v>21</v>
      </c>
      <c r="G70" s="11">
        <v>227</v>
      </c>
      <c r="H70" s="11">
        <v>12</v>
      </c>
      <c r="I70" s="11">
        <v>11</v>
      </c>
      <c r="J70" s="11">
        <f t="shared" si="9"/>
        <v>411</v>
      </c>
      <c r="K70" s="8"/>
      <c r="L70" s="11">
        <f t="shared" si="10"/>
        <v>411</v>
      </c>
      <c r="M70" s="11"/>
    </row>
    <row r="71" spans="2:13" ht="24.75" customHeight="1">
      <c r="B71" s="10">
        <v>53</v>
      </c>
      <c r="C71" s="34" t="s">
        <v>90</v>
      </c>
      <c r="D71" s="11">
        <v>15</v>
      </c>
      <c r="E71" s="11">
        <v>214</v>
      </c>
      <c r="F71" s="11">
        <v>12</v>
      </c>
      <c r="G71" s="11">
        <v>169</v>
      </c>
      <c r="H71" s="11">
        <v>12</v>
      </c>
      <c r="I71" s="11">
        <v>8</v>
      </c>
      <c r="J71" s="11">
        <f t="shared" si="9"/>
        <v>430</v>
      </c>
      <c r="K71" s="8"/>
      <c r="L71" s="11">
        <f t="shared" si="10"/>
        <v>430</v>
      </c>
      <c r="M71" s="11"/>
    </row>
    <row r="72" spans="2:13" ht="24.75" customHeight="1">
      <c r="B72" s="10">
        <v>54</v>
      </c>
      <c r="C72" s="34" t="s">
        <v>91</v>
      </c>
      <c r="D72" s="11">
        <v>8</v>
      </c>
      <c r="E72" s="11">
        <v>143</v>
      </c>
      <c r="F72" s="11">
        <v>13</v>
      </c>
      <c r="G72" s="11">
        <v>103</v>
      </c>
      <c r="H72" s="11">
        <v>5</v>
      </c>
      <c r="I72" s="11">
        <v>7</v>
      </c>
      <c r="J72" s="11">
        <f t="shared" si="9"/>
        <v>279</v>
      </c>
      <c r="K72" s="8"/>
      <c r="L72" s="11">
        <f t="shared" si="10"/>
        <v>279</v>
      </c>
      <c r="M72" s="11"/>
    </row>
    <row r="73" spans="2:13" ht="24.75" customHeight="1">
      <c r="B73" s="10">
        <v>55</v>
      </c>
      <c r="C73" s="34" t="s">
        <v>92</v>
      </c>
      <c r="D73" s="11">
        <v>14</v>
      </c>
      <c r="E73" s="11">
        <v>560</v>
      </c>
      <c r="F73" s="11">
        <v>39</v>
      </c>
      <c r="G73" s="11">
        <v>130</v>
      </c>
      <c r="H73" s="11">
        <v>9</v>
      </c>
      <c r="I73" s="11">
        <v>11</v>
      </c>
      <c r="J73" s="11">
        <f t="shared" si="9"/>
        <v>763</v>
      </c>
      <c r="K73" s="8"/>
      <c r="L73" s="11">
        <f t="shared" si="10"/>
        <v>763</v>
      </c>
      <c r="M73" s="11"/>
    </row>
    <row r="74" spans="2:13" ht="24.75" customHeight="1">
      <c r="B74" s="10">
        <v>56</v>
      </c>
      <c r="C74" s="34" t="s">
        <v>93</v>
      </c>
      <c r="D74" s="11">
        <v>13</v>
      </c>
      <c r="E74" s="11">
        <v>147</v>
      </c>
      <c r="F74" s="11">
        <v>14</v>
      </c>
      <c r="G74" s="11">
        <v>205</v>
      </c>
      <c r="H74" s="11">
        <v>11</v>
      </c>
      <c r="I74" s="11">
        <v>8</v>
      </c>
      <c r="J74" s="11">
        <f t="shared" si="9"/>
        <v>398</v>
      </c>
      <c r="K74" s="8"/>
      <c r="L74" s="11">
        <f t="shared" si="10"/>
        <v>398</v>
      </c>
      <c r="M74" s="11"/>
    </row>
    <row r="75" spans="2:13" ht="24.75" customHeight="1">
      <c r="B75" s="24" t="s">
        <v>30</v>
      </c>
      <c r="C75" s="24"/>
      <c r="D75" s="14">
        <f aca="true" t="shared" si="11" ref="D75:M75">SUM(D61:D74)</f>
        <v>157</v>
      </c>
      <c r="E75" s="14">
        <f t="shared" si="11"/>
        <v>3528</v>
      </c>
      <c r="F75" s="14">
        <f t="shared" si="11"/>
        <v>283</v>
      </c>
      <c r="G75" s="14">
        <f t="shared" si="11"/>
        <v>1838</v>
      </c>
      <c r="H75" s="14">
        <f t="shared" si="11"/>
        <v>130</v>
      </c>
      <c r="I75" s="14">
        <f t="shared" si="11"/>
        <v>93</v>
      </c>
      <c r="J75" s="14">
        <f t="shared" si="11"/>
        <v>6029</v>
      </c>
      <c r="K75" s="14">
        <f t="shared" si="11"/>
        <v>0</v>
      </c>
      <c r="L75" s="14">
        <f t="shared" si="11"/>
        <v>6029</v>
      </c>
      <c r="M75" s="14">
        <f t="shared" si="11"/>
        <v>0</v>
      </c>
    </row>
    <row r="76" spans="2:13" ht="24.75" customHeight="1">
      <c r="B76" s="10">
        <v>57</v>
      </c>
      <c r="C76" s="34" t="s">
        <v>94</v>
      </c>
      <c r="D76" s="11">
        <v>11</v>
      </c>
      <c r="E76" s="11">
        <v>242</v>
      </c>
      <c r="F76" s="11">
        <v>18</v>
      </c>
      <c r="G76" s="11">
        <v>136</v>
      </c>
      <c r="H76" s="11">
        <v>6</v>
      </c>
      <c r="I76" s="11">
        <v>10</v>
      </c>
      <c r="J76" s="11">
        <f aca="true" t="shared" si="12" ref="J76:J89">SUM(D76:I76)</f>
        <v>423</v>
      </c>
      <c r="K76" s="8"/>
      <c r="L76" s="11">
        <f aca="true" t="shared" si="13" ref="L76:L89">SUM(J76+K76)</f>
        <v>423</v>
      </c>
      <c r="M76" s="11"/>
    </row>
    <row r="77" spans="2:13" ht="24.75" customHeight="1">
      <c r="B77" s="10">
        <v>58</v>
      </c>
      <c r="C77" s="34" t="s">
        <v>95</v>
      </c>
      <c r="D77" s="11">
        <v>21</v>
      </c>
      <c r="E77" s="11">
        <v>187</v>
      </c>
      <c r="F77" s="11">
        <v>11</v>
      </c>
      <c r="G77" s="11">
        <v>179</v>
      </c>
      <c r="H77" s="11">
        <v>12</v>
      </c>
      <c r="I77" s="11">
        <v>9</v>
      </c>
      <c r="J77" s="11">
        <f t="shared" si="12"/>
        <v>419</v>
      </c>
      <c r="K77" s="8"/>
      <c r="L77" s="11">
        <f t="shared" si="13"/>
        <v>419</v>
      </c>
      <c r="M77" s="11"/>
    </row>
    <row r="78" spans="2:13" ht="24.75" customHeight="1">
      <c r="B78" s="10">
        <v>59</v>
      </c>
      <c r="C78" s="34" t="s">
        <v>96</v>
      </c>
      <c r="D78" s="11">
        <v>12</v>
      </c>
      <c r="E78" s="11">
        <v>174</v>
      </c>
      <c r="F78" s="11">
        <v>16</v>
      </c>
      <c r="G78" s="11">
        <v>154</v>
      </c>
      <c r="H78" s="11">
        <v>19</v>
      </c>
      <c r="I78" s="11">
        <v>11</v>
      </c>
      <c r="J78" s="11">
        <f t="shared" si="12"/>
        <v>386</v>
      </c>
      <c r="K78" s="8"/>
      <c r="L78" s="11">
        <f t="shared" si="13"/>
        <v>386</v>
      </c>
      <c r="M78" s="11"/>
    </row>
    <row r="79" spans="2:13" ht="24.75" customHeight="1">
      <c r="B79" s="10">
        <v>60</v>
      </c>
      <c r="C79" s="34" t="s">
        <v>97</v>
      </c>
      <c r="D79" s="11">
        <v>11</v>
      </c>
      <c r="E79" s="11">
        <v>244</v>
      </c>
      <c r="F79" s="11">
        <v>16</v>
      </c>
      <c r="G79" s="11">
        <v>278</v>
      </c>
      <c r="H79" s="11">
        <v>17</v>
      </c>
      <c r="I79" s="11">
        <v>20</v>
      </c>
      <c r="J79" s="11">
        <f t="shared" si="12"/>
        <v>586</v>
      </c>
      <c r="K79" s="8"/>
      <c r="L79" s="11">
        <f t="shared" si="13"/>
        <v>586</v>
      </c>
      <c r="M79" s="11"/>
    </row>
    <row r="80" spans="2:13" ht="24.75" customHeight="1">
      <c r="B80" s="10">
        <v>61</v>
      </c>
      <c r="C80" s="35" t="s">
        <v>98</v>
      </c>
      <c r="D80" s="11">
        <v>15</v>
      </c>
      <c r="E80" s="11">
        <v>175</v>
      </c>
      <c r="F80" s="11">
        <v>20</v>
      </c>
      <c r="G80" s="11">
        <v>241</v>
      </c>
      <c r="H80" s="11">
        <v>18</v>
      </c>
      <c r="I80" s="11">
        <v>13</v>
      </c>
      <c r="J80" s="11">
        <f t="shared" si="12"/>
        <v>482</v>
      </c>
      <c r="K80" s="8"/>
      <c r="L80" s="11">
        <f t="shared" si="13"/>
        <v>482</v>
      </c>
      <c r="M80" s="11"/>
    </row>
    <row r="81" spans="2:13" ht="24.75" customHeight="1">
      <c r="B81" s="10">
        <v>62</v>
      </c>
      <c r="C81" s="35" t="s">
        <v>99</v>
      </c>
      <c r="D81" s="11">
        <v>45</v>
      </c>
      <c r="E81" s="11">
        <v>213</v>
      </c>
      <c r="F81" s="11">
        <v>15</v>
      </c>
      <c r="G81" s="11">
        <v>162</v>
      </c>
      <c r="H81" s="11">
        <v>16</v>
      </c>
      <c r="I81" s="11">
        <v>15</v>
      </c>
      <c r="J81" s="11">
        <f t="shared" si="12"/>
        <v>466</v>
      </c>
      <c r="K81" s="8"/>
      <c r="L81" s="11">
        <f t="shared" si="13"/>
        <v>466</v>
      </c>
      <c r="M81" s="11"/>
    </row>
    <row r="82" spans="2:13" ht="24.75" customHeight="1">
      <c r="B82" s="10">
        <v>63</v>
      </c>
      <c r="C82" s="35" t="s">
        <v>100</v>
      </c>
      <c r="D82" s="11">
        <v>3</v>
      </c>
      <c r="E82" s="11">
        <v>190</v>
      </c>
      <c r="F82" s="11">
        <v>8</v>
      </c>
      <c r="G82" s="11">
        <v>272</v>
      </c>
      <c r="H82" s="11">
        <v>10</v>
      </c>
      <c r="I82" s="11">
        <v>4</v>
      </c>
      <c r="J82" s="11">
        <f t="shared" si="12"/>
        <v>487</v>
      </c>
      <c r="K82" s="8"/>
      <c r="L82" s="11">
        <f t="shared" si="13"/>
        <v>487</v>
      </c>
      <c r="M82" s="11"/>
    </row>
    <row r="83" spans="2:13" ht="24.75" customHeight="1">
      <c r="B83" s="10">
        <v>64</v>
      </c>
      <c r="C83" s="35" t="s">
        <v>101</v>
      </c>
      <c r="D83" s="11">
        <v>6</v>
      </c>
      <c r="E83" s="11">
        <v>95</v>
      </c>
      <c r="F83" s="11">
        <v>7</v>
      </c>
      <c r="G83" s="11">
        <v>244</v>
      </c>
      <c r="H83" s="11">
        <v>6</v>
      </c>
      <c r="I83" s="11">
        <v>4</v>
      </c>
      <c r="J83" s="11">
        <f t="shared" si="12"/>
        <v>362</v>
      </c>
      <c r="K83" s="8"/>
      <c r="L83" s="11">
        <f t="shared" si="13"/>
        <v>362</v>
      </c>
      <c r="M83" s="11"/>
    </row>
    <row r="84" spans="2:13" ht="24.75" customHeight="1">
      <c r="B84" s="10">
        <v>65</v>
      </c>
      <c r="C84" s="35" t="s">
        <v>102</v>
      </c>
      <c r="D84" s="11">
        <v>19</v>
      </c>
      <c r="E84" s="11">
        <v>256</v>
      </c>
      <c r="F84" s="11">
        <v>26</v>
      </c>
      <c r="G84" s="11">
        <v>214</v>
      </c>
      <c r="H84" s="11">
        <v>12</v>
      </c>
      <c r="I84" s="11">
        <v>12</v>
      </c>
      <c r="J84" s="11">
        <f t="shared" si="12"/>
        <v>539</v>
      </c>
      <c r="K84" s="8"/>
      <c r="L84" s="11">
        <f t="shared" si="13"/>
        <v>539</v>
      </c>
      <c r="M84" s="11"/>
    </row>
    <row r="85" spans="2:13" ht="24.75" customHeight="1">
      <c r="B85" s="10">
        <v>66</v>
      </c>
      <c r="C85" s="35" t="s">
        <v>103</v>
      </c>
      <c r="D85" s="11">
        <v>18</v>
      </c>
      <c r="E85" s="11">
        <v>182</v>
      </c>
      <c r="F85" s="11">
        <v>15</v>
      </c>
      <c r="G85" s="11">
        <v>226</v>
      </c>
      <c r="H85" s="11">
        <v>22</v>
      </c>
      <c r="I85" s="11">
        <v>6</v>
      </c>
      <c r="J85" s="11">
        <f t="shared" si="12"/>
        <v>469</v>
      </c>
      <c r="K85" s="8"/>
      <c r="L85" s="11">
        <f t="shared" si="13"/>
        <v>469</v>
      </c>
      <c r="M85" s="11"/>
    </row>
    <row r="86" spans="2:13" ht="24.75" customHeight="1">
      <c r="B86" s="10">
        <v>67</v>
      </c>
      <c r="C86" s="35" t="s">
        <v>104</v>
      </c>
      <c r="D86" s="11">
        <v>11</v>
      </c>
      <c r="E86" s="11">
        <v>228</v>
      </c>
      <c r="F86" s="11">
        <v>18</v>
      </c>
      <c r="G86" s="11">
        <v>154</v>
      </c>
      <c r="H86" s="11">
        <v>12</v>
      </c>
      <c r="I86" s="11">
        <v>9</v>
      </c>
      <c r="J86" s="11">
        <f t="shared" si="12"/>
        <v>432</v>
      </c>
      <c r="K86" s="8"/>
      <c r="L86" s="11">
        <f t="shared" si="13"/>
        <v>432</v>
      </c>
      <c r="M86" s="11"/>
    </row>
    <row r="87" spans="2:13" ht="24.75" customHeight="1">
      <c r="B87" s="10">
        <v>68</v>
      </c>
      <c r="C87" s="35" t="s">
        <v>105</v>
      </c>
      <c r="D87" s="11">
        <v>2</v>
      </c>
      <c r="E87" s="11">
        <v>91</v>
      </c>
      <c r="F87" s="11">
        <v>8</v>
      </c>
      <c r="G87" s="11">
        <v>189</v>
      </c>
      <c r="H87" s="11">
        <v>12</v>
      </c>
      <c r="I87" s="11">
        <v>4</v>
      </c>
      <c r="J87" s="11">
        <f t="shared" si="12"/>
        <v>306</v>
      </c>
      <c r="K87" s="8"/>
      <c r="L87" s="11">
        <f t="shared" si="13"/>
        <v>306</v>
      </c>
      <c r="M87" s="11"/>
    </row>
    <row r="88" spans="2:13" ht="24.75" customHeight="1">
      <c r="B88" s="10">
        <v>69</v>
      </c>
      <c r="C88" s="35" t="s">
        <v>106</v>
      </c>
      <c r="D88" s="11">
        <v>4</v>
      </c>
      <c r="E88" s="11">
        <v>180</v>
      </c>
      <c r="F88" s="11">
        <v>7</v>
      </c>
      <c r="G88" s="11">
        <v>107</v>
      </c>
      <c r="H88" s="11">
        <v>4</v>
      </c>
      <c r="I88" s="11">
        <v>4</v>
      </c>
      <c r="J88" s="11">
        <f t="shared" si="12"/>
        <v>306</v>
      </c>
      <c r="K88" s="8"/>
      <c r="L88" s="11">
        <f t="shared" si="13"/>
        <v>306</v>
      </c>
      <c r="M88" s="11"/>
    </row>
    <row r="89" spans="2:13" ht="24.75" customHeight="1">
      <c r="B89" s="10">
        <v>70</v>
      </c>
      <c r="C89" s="35" t="s">
        <v>107</v>
      </c>
      <c r="D89" s="11">
        <v>19</v>
      </c>
      <c r="E89" s="11">
        <v>150</v>
      </c>
      <c r="F89" s="11">
        <v>13</v>
      </c>
      <c r="G89" s="11">
        <v>175</v>
      </c>
      <c r="H89" s="11">
        <v>11</v>
      </c>
      <c r="I89" s="11">
        <v>8</v>
      </c>
      <c r="J89" s="11">
        <f t="shared" si="12"/>
        <v>376</v>
      </c>
      <c r="K89" s="8"/>
      <c r="L89" s="11">
        <f t="shared" si="13"/>
        <v>376</v>
      </c>
      <c r="M89" s="11"/>
    </row>
    <row r="90" spans="2:13" ht="24.75" customHeight="1">
      <c r="B90" s="24" t="s">
        <v>31</v>
      </c>
      <c r="C90" s="24"/>
      <c r="D90" s="14">
        <f aca="true" t="shared" si="14" ref="D90:M90">SUM(D76:D89)</f>
        <v>197</v>
      </c>
      <c r="E90" s="14">
        <f t="shared" si="14"/>
        <v>2607</v>
      </c>
      <c r="F90" s="14">
        <f t="shared" si="14"/>
        <v>198</v>
      </c>
      <c r="G90" s="14">
        <f t="shared" si="14"/>
        <v>2731</v>
      </c>
      <c r="H90" s="14">
        <f t="shared" si="14"/>
        <v>177</v>
      </c>
      <c r="I90" s="14">
        <f t="shared" si="14"/>
        <v>129</v>
      </c>
      <c r="J90" s="14">
        <f t="shared" si="14"/>
        <v>6039</v>
      </c>
      <c r="K90" s="14">
        <f t="shared" si="14"/>
        <v>0</v>
      </c>
      <c r="L90" s="14">
        <f t="shared" si="14"/>
        <v>6039</v>
      </c>
      <c r="M90" s="14">
        <f t="shared" si="14"/>
        <v>0</v>
      </c>
    </row>
    <row r="91" spans="2:13" ht="24.75" customHeight="1">
      <c r="B91" s="10">
        <v>71</v>
      </c>
      <c r="C91" s="35" t="s">
        <v>108</v>
      </c>
      <c r="D91" s="11">
        <v>8</v>
      </c>
      <c r="E91" s="11">
        <v>116</v>
      </c>
      <c r="F91" s="11">
        <v>14</v>
      </c>
      <c r="G91" s="11">
        <v>227</v>
      </c>
      <c r="H91" s="11">
        <v>10</v>
      </c>
      <c r="I91" s="11">
        <v>4</v>
      </c>
      <c r="J91" s="11">
        <f aca="true" t="shared" si="15" ref="J91:J104">SUM(D91:I91)</f>
        <v>379</v>
      </c>
      <c r="K91" s="8"/>
      <c r="L91" s="11">
        <f aca="true" t="shared" si="16" ref="L91:L104">SUM(J91+K91)</f>
        <v>379</v>
      </c>
      <c r="M91" s="11"/>
    </row>
    <row r="92" spans="2:13" ht="24.75" customHeight="1">
      <c r="B92" s="10">
        <v>72</v>
      </c>
      <c r="C92" s="35" t="s">
        <v>109</v>
      </c>
      <c r="D92" s="11">
        <v>8</v>
      </c>
      <c r="E92" s="11">
        <v>146</v>
      </c>
      <c r="F92" s="11">
        <v>10</v>
      </c>
      <c r="G92" s="11">
        <v>178</v>
      </c>
      <c r="H92" s="11">
        <v>4</v>
      </c>
      <c r="I92" s="11">
        <v>8</v>
      </c>
      <c r="J92" s="11">
        <f t="shared" si="15"/>
        <v>354</v>
      </c>
      <c r="K92" s="8"/>
      <c r="L92" s="11">
        <f t="shared" si="16"/>
        <v>354</v>
      </c>
      <c r="M92" s="11"/>
    </row>
    <row r="93" spans="2:13" ht="24.75" customHeight="1">
      <c r="B93" s="10">
        <v>73</v>
      </c>
      <c r="C93" s="35" t="s">
        <v>110</v>
      </c>
      <c r="D93" s="11">
        <v>19</v>
      </c>
      <c r="E93" s="11">
        <v>322</v>
      </c>
      <c r="F93" s="11">
        <v>28</v>
      </c>
      <c r="G93" s="11">
        <v>186</v>
      </c>
      <c r="H93" s="11">
        <v>6</v>
      </c>
      <c r="I93" s="11">
        <v>6</v>
      </c>
      <c r="J93" s="11">
        <f t="shared" si="15"/>
        <v>567</v>
      </c>
      <c r="K93" s="8"/>
      <c r="L93" s="11">
        <f t="shared" si="16"/>
        <v>567</v>
      </c>
      <c r="M93" s="11"/>
    </row>
    <row r="94" spans="2:13" ht="24.75" customHeight="1">
      <c r="B94" s="10">
        <v>74</v>
      </c>
      <c r="C94" s="35" t="s">
        <v>111</v>
      </c>
      <c r="D94" s="11">
        <v>16</v>
      </c>
      <c r="E94" s="11">
        <v>257</v>
      </c>
      <c r="F94" s="11">
        <v>26</v>
      </c>
      <c r="G94" s="11">
        <v>110</v>
      </c>
      <c r="H94" s="11">
        <v>10</v>
      </c>
      <c r="I94" s="11">
        <v>8</v>
      </c>
      <c r="J94" s="11">
        <f t="shared" si="15"/>
        <v>427</v>
      </c>
      <c r="K94" s="8"/>
      <c r="L94" s="11">
        <f t="shared" si="16"/>
        <v>427</v>
      </c>
      <c r="M94" s="11"/>
    </row>
    <row r="95" spans="2:13" ht="24.75" customHeight="1">
      <c r="B95" s="10">
        <v>75</v>
      </c>
      <c r="C95" s="35" t="s">
        <v>112</v>
      </c>
      <c r="D95" s="11">
        <v>4</v>
      </c>
      <c r="E95" s="11">
        <v>61</v>
      </c>
      <c r="F95" s="11">
        <v>8</v>
      </c>
      <c r="G95" s="11">
        <v>66</v>
      </c>
      <c r="H95" s="11">
        <v>7</v>
      </c>
      <c r="I95" s="11">
        <v>7</v>
      </c>
      <c r="J95" s="11">
        <f t="shared" si="15"/>
        <v>153</v>
      </c>
      <c r="K95" s="8"/>
      <c r="L95" s="11">
        <f t="shared" si="16"/>
        <v>153</v>
      </c>
      <c r="M95" s="11"/>
    </row>
    <row r="96" spans="2:13" ht="24.75" customHeight="1">
      <c r="B96" s="10">
        <v>76</v>
      </c>
      <c r="C96" s="35" t="s">
        <v>113</v>
      </c>
      <c r="D96" s="11">
        <v>17</v>
      </c>
      <c r="E96" s="11">
        <v>218</v>
      </c>
      <c r="F96" s="11">
        <v>36</v>
      </c>
      <c r="G96" s="11">
        <v>293</v>
      </c>
      <c r="H96" s="11">
        <v>22</v>
      </c>
      <c r="I96" s="11">
        <v>14</v>
      </c>
      <c r="J96" s="11">
        <f t="shared" si="15"/>
        <v>600</v>
      </c>
      <c r="K96" s="8"/>
      <c r="L96" s="11">
        <f t="shared" si="16"/>
        <v>600</v>
      </c>
      <c r="M96" s="11"/>
    </row>
    <row r="97" spans="2:13" ht="24.75" customHeight="1">
      <c r="B97" s="10">
        <v>77</v>
      </c>
      <c r="C97" s="35" t="s">
        <v>114</v>
      </c>
      <c r="D97" s="11">
        <v>3</v>
      </c>
      <c r="E97" s="11">
        <v>175</v>
      </c>
      <c r="F97" s="11">
        <v>3</v>
      </c>
      <c r="G97" s="11">
        <v>38</v>
      </c>
      <c r="H97" s="11">
        <v>1</v>
      </c>
      <c r="I97" s="11">
        <v>1</v>
      </c>
      <c r="J97" s="11">
        <f t="shared" si="15"/>
        <v>221</v>
      </c>
      <c r="K97" s="8"/>
      <c r="L97" s="11">
        <f t="shared" si="16"/>
        <v>221</v>
      </c>
      <c r="M97" s="11"/>
    </row>
    <row r="98" spans="2:13" ht="24.75" customHeight="1">
      <c r="B98" s="10">
        <v>78</v>
      </c>
      <c r="C98" s="35" t="s">
        <v>115</v>
      </c>
      <c r="D98" s="11">
        <v>7</v>
      </c>
      <c r="E98" s="11">
        <v>70</v>
      </c>
      <c r="F98" s="11">
        <v>13</v>
      </c>
      <c r="G98" s="11">
        <v>106</v>
      </c>
      <c r="H98" s="11">
        <v>7</v>
      </c>
      <c r="I98" s="11">
        <v>7</v>
      </c>
      <c r="J98" s="11">
        <f t="shared" si="15"/>
        <v>210</v>
      </c>
      <c r="K98" s="8"/>
      <c r="L98" s="11">
        <f t="shared" si="16"/>
        <v>210</v>
      </c>
      <c r="M98" s="11"/>
    </row>
    <row r="99" spans="2:13" ht="24.75" customHeight="1">
      <c r="B99" s="10">
        <v>79</v>
      </c>
      <c r="C99" s="35" t="s">
        <v>116</v>
      </c>
      <c r="D99" s="11">
        <v>11</v>
      </c>
      <c r="E99" s="11">
        <v>192</v>
      </c>
      <c r="F99" s="11">
        <v>21</v>
      </c>
      <c r="G99" s="11">
        <v>228</v>
      </c>
      <c r="H99" s="11">
        <v>12</v>
      </c>
      <c r="I99" s="11">
        <v>8</v>
      </c>
      <c r="J99" s="11">
        <f t="shared" si="15"/>
        <v>472</v>
      </c>
      <c r="K99" s="8"/>
      <c r="L99" s="11">
        <f t="shared" si="16"/>
        <v>472</v>
      </c>
      <c r="M99" s="11"/>
    </row>
    <row r="100" spans="2:13" ht="24.75" customHeight="1">
      <c r="B100" s="10">
        <v>80</v>
      </c>
      <c r="C100" s="35" t="s">
        <v>117</v>
      </c>
      <c r="D100" s="11">
        <v>12</v>
      </c>
      <c r="E100" s="11">
        <v>261</v>
      </c>
      <c r="F100" s="11">
        <v>12</v>
      </c>
      <c r="G100" s="11">
        <v>106</v>
      </c>
      <c r="H100" s="11">
        <v>8</v>
      </c>
      <c r="I100" s="11">
        <v>4</v>
      </c>
      <c r="J100" s="11">
        <f t="shared" si="15"/>
        <v>403</v>
      </c>
      <c r="K100" s="8"/>
      <c r="L100" s="11">
        <f t="shared" si="16"/>
        <v>403</v>
      </c>
      <c r="M100" s="11"/>
    </row>
    <row r="101" spans="2:13" ht="24.75" customHeight="1">
      <c r="B101" s="10">
        <v>81</v>
      </c>
      <c r="C101" s="35" t="s">
        <v>118</v>
      </c>
      <c r="D101" s="11">
        <v>17</v>
      </c>
      <c r="E101" s="11">
        <v>104</v>
      </c>
      <c r="F101" s="11">
        <v>14</v>
      </c>
      <c r="G101" s="11">
        <v>295</v>
      </c>
      <c r="H101" s="11">
        <v>8</v>
      </c>
      <c r="I101" s="11">
        <v>5</v>
      </c>
      <c r="J101" s="11">
        <f t="shared" si="15"/>
        <v>443</v>
      </c>
      <c r="K101" s="8"/>
      <c r="L101" s="11">
        <f t="shared" si="16"/>
        <v>443</v>
      </c>
      <c r="M101" s="11"/>
    </row>
    <row r="102" spans="2:13" ht="24.75" customHeight="1">
      <c r="B102" s="10">
        <v>82</v>
      </c>
      <c r="C102" s="35" t="s">
        <v>119</v>
      </c>
      <c r="D102" s="11">
        <v>7</v>
      </c>
      <c r="E102" s="11">
        <v>147</v>
      </c>
      <c r="F102" s="11">
        <v>13</v>
      </c>
      <c r="G102" s="11">
        <v>230</v>
      </c>
      <c r="H102" s="11">
        <v>9</v>
      </c>
      <c r="I102" s="11">
        <v>7</v>
      </c>
      <c r="J102" s="11">
        <f t="shared" si="15"/>
        <v>413</v>
      </c>
      <c r="K102" s="8"/>
      <c r="L102" s="11">
        <f t="shared" si="16"/>
        <v>413</v>
      </c>
      <c r="M102" s="11"/>
    </row>
    <row r="103" spans="2:13" ht="24.75" customHeight="1">
      <c r="B103" s="10">
        <v>83</v>
      </c>
      <c r="C103" s="35" t="s">
        <v>120</v>
      </c>
      <c r="D103" s="11">
        <v>29</v>
      </c>
      <c r="E103" s="11">
        <v>193</v>
      </c>
      <c r="F103" s="11">
        <v>24</v>
      </c>
      <c r="G103" s="11">
        <v>273</v>
      </c>
      <c r="H103" s="11">
        <v>24</v>
      </c>
      <c r="I103" s="11">
        <v>18</v>
      </c>
      <c r="J103" s="11">
        <f t="shared" si="15"/>
        <v>561</v>
      </c>
      <c r="K103" s="8"/>
      <c r="L103" s="11">
        <f t="shared" si="16"/>
        <v>561</v>
      </c>
      <c r="M103" s="11"/>
    </row>
    <row r="104" spans="2:13" ht="24.75" customHeight="1">
      <c r="B104" s="10">
        <v>84</v>
      </c>
      <c r="C104" s="35" t="s">
        <v>121</v>
      </c>
      <c r="D104" s="11">
        <v>12</v>
      </c>
      <c r="E104" s="11">
        <v>149</v>
      </c>
      <c r="F104" s="11">
        <v>15</v>
      </c>
      <c r="G104" s="11">
        <v>172</v>
      </c>
      <c r="H104" s="11">
        <v>6</v>
      </c>
      <c r="I104" s="11">
        <v>7</v>
      </c>
      <c r="J104" s="11">
        <f t="shared" si="15"/>
        <v>361</v>
      </c>
      <c r="K104" s="8"/>
      <c r="L104" s="11">
        <f t="shared" si="16"/>
        <v>361</v>
      </c>
      <c r="M104" s="11"/>
    </row>
    <row r="105" spans="2:13" ht="24.75" customHeight="1">
      <c r="B105" s="24" t="s">
        <v>32</v>
      </c>
      <c r="C105" s="24"/>
      <c r="D105" s="14">
        <f aca="true" t="shared" si="17" ref="D105:M105">SUM(D91:D104)</f>
        <v>170</v>
      </c>
      <c r="E105" s="14">
        <f t="shared" si="17"/>
        <v>2411</v>
      </c>
      <c r="F105" s="14">
        <f t="shared" si="17"/>
        <v>237</v>
      </c>
      <c r="G105" s="14">
        <f t="shared" si="17"/>
        <v>2508</v>
      </c>
      <c r="H105" s="14">
        <f t="shared" si="17"/>
        <v>134</v>
      </c>
      <c r="I105" s="14">
        <f t="shared" si="17"/>
        <v>104</v>
      </c>
      <c r="J105" s="14">
        <f t="shared" si="17"/>
        <v>5564</v>
      </c>
      <c r="K105" s="14">
        <f t="shared" si="17"/>
        <v>0</v>
      </c>
      <c r="L105" s="14">
        <f t="shared" si="17"/>
        <v>5564</v>
      </c>
      <c r="M105" s="14">
        <f t="shared" si="17"/>
        <v>0</v>
      </c>
    </row>
    <row r="106" spans="2:13" ht="24.75" customHeight="1">
      <c r="B106" s="10">
        <v>85</v>
      </c>
      <c r="C106" s="35" t="s">
        <v>122</v>
      </c>
      <c r="D106" s="11">
        <v>7</v>
      </c>
      <c r="E106" s="11">
        <v>155</v>
      </c>
      <c r="F106" s="11">
        <v>14</v>
      </c>
      <c r="G106" s="11">
        <v>294</v>
      </c>
      <c r="H106" s="11">
        <v>16</v>
      </c>
      <c r="I106" s="11">
        <v>8</v>
      </c>
      <c r="J106" s="11">
        <f aca="true" t="shared" si="18" ref="J106:J119">SUM(D106:I106)</f>
        <v>494</v>
      </c>
      <c r="K106" s="8"/>
      <c r="L106" s="11">
        <f aca="true" t="shared" si="19" ref="L106:L119">SUM(J106+K106)</f>
        <v>494</v>
      </c>
      <c r="M106" s="11"/>
    </row>
    <row r="107" spans="2:13" ht="24.75" customHeight="1">
      <c r="B107" s="10">
        <v>86</v>
      </c>
      <c r="C107" s="35" t="s">
        <v>123</v>
      </c>
      <c r="D107" s="11">
        <v>9</v>
      </c>
      <c r="E107" s="11">
        <v>279</v>
      </c>
      <c r="F107" s="11">
        <v>18</v>
      </c>
      <c r="G107" s="11">
        <v>248</v>
      </c>
      <c r="H107" s="11">
        <v>8</v>
      </c>
      <c r="I107" s="11">
        <v>5</v>
      </c>
      <c r="J107" s="11">
        <f t="shared" si="18"/>
        <v>567</v>
      </c>
      <c r="K107" s="8"/>
      <c r="L107" s="11">
        <f t="shared" si="19"/>
        <v>567</v>
      </c>
      <c r="M107" s="11"/>
    </row>
    <row r="108" spans="2:13" ht="24.75" customHeight="1">
      <c r="B108" s="10">
        <v>87</v>
      </c>
      <c r="C108" s="35" t="s">
        <v>124</v>
      </c>
      <c r="D108" s="11">
        <v>6</v>
      </c>
      <c r="E108" s="11">
        <v>254</v>
      </c>
      <c r="F108" s="11">
        <v>14</v>
      </c>
      <c r="G108" s="11">
        <v>422</v>
      </c>
      <c r="H108" s="11">
        <v>15</v>
      </c>
      <c r="I108" s="11">
        <v>15</v>
      </c>
      <c r="J108" s="11">
        <f t="shared" si="18"/>
        <v>726</v>
      </c>
      <c r="K108" s="8"/>
      <c r="L108" s="11">
        <f t="shared" si="19"/>
        <v>726</v>
      </c>
      <c r="M108" s="11"/>
    </row>
    <row r="109" spans="2:13" ht="24.75" customHeight="1">
      <c r="B109" s="10">
        <v>88</v>
      </c>
      <c r="C109" s="35" t="s">
        <v>125</v>
      </c>
      <c r="D109" s="11">
        <v>2</v>
      </c>
      <c r="E109" s="11">
        <v>249</v>
      </c>
      <c r="F109" s="11">
        <v>6</v>
      </c>
      <c r="G109" s="11">
        <v>58</v>
      </c>
      <c r="H109" s="11">
        <v>1</v>
      </c>
      <c r="I109" s="11">
        <v>2</v>
      </c>
      <c r="J109" s="11">
        <f t="shared" si="18"/>
        <v>318</v>
      </c>
      <c r="K109" s="8"/>
      <c r="L109" s="11">
        <f t="shared" si="19"/>
        <v>318</v>
      </c>
      <c r="M109" s="11"/>
    </row>
    <row r="110" spans="2:13" ht="24.75" customHeight="1">
      <c r="B110" s="10">
        <v>89</v>
      </c>
      <c r="C110" s="35" t="s">
        <v>126</v>
      </c>
      <c r="D110" s="11">
        <v>3</v>
      </c>
      <c r="E110" s="11">
        <v>118</v>
      </c>
      <c r="F110" s="11">
        <v>4</v>
      </c>
      <c r="G110" s="11">
        <v>107</v>
      </c>
      <c r="H110" s="11">
        <v>4</v>
      </c>
      <c r="I110" s="11">
        <v>1</v>
      </c>
      <c r="J110" s="11">
        <f t="shared" si="18"/>
        <v>237</v>
      </c>
      <c r="K110" s="8"/>
      <c r="L110" s="11">
        <f t="shared" si="19"/>
        <v>237</v>
      </c>
      <c r="M110" s="11"/>
    </row>
    <row r="111" spans="2:13" ht="24.75" customHeight="1">
      <c r="B111" s="10">
        <v>90</v>
      </c>
      <c r="C111" s="35" t="s">
        <v>127</v>
      </c>
      <c r="D111" s="11">
        <v>10</v>
      </c>
      <c r="E111" s="11">
        <v>306</v>
      </c>
      <c r="F111" s="11">
        <v>23</v>
      </c>
      <c r="G111" s="11">
        <v>219</v>
      </c>
      <c r="H111" s="11">
        <v>9</v>
      </c>
      <c r="I111" s="11">
        <v>7</v>
      </c>
      <c r="J111" s="11">
        <f t="shared" si="18"/>
        <v>574</v>
      </c>
      <c r="K111" s="8"/>
      <c r="L111" s="11">
        <f t="shared" si="19"/>
        <v>574</v>
      </c>
      <c r="M111" s="11"/>
    </row>
    <row r="112" spans="2:13" ht="24.75" customHeight="1">
      <c r="B112" s="10">
        <v>91</v>
      </c>
      <c r="C112" s="35" t="s">
        <v>128</v>
      </c>
      <c r="D112" s="11">
        <v>5</v>
      </c>
      <c r="E112" s="11">
        <v>142</v>
      </c>
      <c r="F112" s="11">
        <v>6</v>
      </c>
      <c r="G112" s="11">
        <v>147</v>
      </c>
      <c r="H112" s="11">
        <v>2</v>
      </c>
      <c r="I112" s="11">
        <v>1</v>
      </c>
      <c r="J112" s="11">
        <f t="shared" si="18"/>
        <v>303</v>
      </c>
      <c r="K112" s="8"/>
      <c r="L112" s="11">
        <f t="shared" si="19"/>
        <v>303</v>
      </c>
      <c r="M112" s="11"/>
    </row>
    <row r="113" spans="2:13" ht="24.75" customHeight="1">
      <c r="B113" s="10">
        <v>92</v>
      </c>
      <c r="C113" s="35" t="s">
        <v>129</v>
      </c>
      <c r="D113" s="11">
        <v>5</v>
      </c>
      <c r="E113" s="11">
        <v>150</v>
      </c>
      <c r="F113" s="11">
        <v>3</v>
      </c>
      <c r="G113" s="11">
        <v>83</v>
      </c>
      <c r="H113" s="11">
        <v>4</v>
      </c>
      <c r="I113" s="11">
        <v>1</v>
      </c>
      <c r="J113" s="11">
        <f t="shared" si="18"/>
        <v>246</v>
      </c>
      <c r="K113" s="8"/>
      <c r="L113" s="11">
        <f t="shared" si="19"/>
        <v>246</v>
      </c>
      <c r="M113" s="11"/>
    </row>
    <row r="114" spans="2:13" ht="24.75" customHeight="1">
      <c r="B114" s="10">
        <v>93</v>
      </c>
      <c r="C114" s="35" t="s">
        <v>130</v>
      </c>
      <c r="D114" s="11">
        <v>13</v>
      </c>
      <c r="E114" s="11">
        <v>266</v>
      </c>
      <c r="F114" s="11">
        <v>26</v>
      </c>
      <c r="G114" s="11">
        <v>314</v>
      </c>
      <c r="H114" s="11">
        <v>13</v>
      </c>
      <c r="I114" s="11">
        <v>13</v>
      </c>
      <c r="J114" s="11">
        <f t="shared" si="18"/>
        <v>645</v>
      </c>
      <c r="K114" s="8"/>
      <c r="L114" s="11">
        <f t="shared" si="19"/>
        <v>645</v>
      </c>
      <c r="M114" s="11"/>
    </row>
    <row r="115" spans="2:13" ht="24.75" customHeight="1">
      <c r="B115" s="10">
        <v>94</v>
      </c>
      <c r="C115" s="35" t="s">
        <v>131</v>
      </c>
      <c r="D115" s="11">
        <v>13</v>
      </c>
      <c r="E115" s="11">
        <v>203</v>
      </c>
      <c r="F115" s="11">
        <v>11</v>
      </c>
      <c r="G115" s="11">
        <v>249</v>
      </c>
      <c r="H115" s="11">
        <v>14</v>
      </c>
      <c r="I115" s="11">
        <v>6</v>
      </c>
      <c r="J115" s="11">
        <f t="shared" si="18"/>
        <v>496</v>
      </c>
      <c r="K115" s="8"/>
      <c r="L115" s="11">
        <f t="shared" si="19"/>
        <v>496</v>
      </c>
      <c r="M115" s="11"/>
    </row>
    <row r="116" spans="2:13" ht="24.75" customHeight="1">
      <c r="B116" s="10">
        <v>95</v>
      </c>
      <c r="C116" s="35" t="s">
        <v>132</v>
      </c>
      <c r="D116" s="11">
        <v>2</v>
      </c>
      <c r="E116" s="11">
        <v>117</v>
      </c>
      <c r="F116" s="11">
        <v>11</v>
      </c>
      <c r="G116" s="11">
        <v>131</v>
      </c>
      <c r="H116" s="11">
        <v>14</v>
      </c>
      <c r="I116" s="11">
        <v>5</v>
      </c>
      <c r="J116" s="11">
        <f t="shared" si="18"/>
        <v>280</v>
      </c>
      <c r="K116" s="8"/>
      <c r="L116" s="11">
        <f t="shared" si="19"/>
        <v>280</v>
      </c>
      <c r="M116" s="11"/>
    </row>
    <row r="117" spans="2:13" ht="24.75" customHeight="1">
      <c r="B117" s="12">
        <v>96</v>
      </c>
      <c r="C117" s="35" t="s">
        <v>133</v>
      </c>
      <c r="D117" s="13">
        <v>9</v>
      </c>
      <c r="E117" s="13">
        <v>276</v>
      </c>
      <c r="F117" s="13">
        <v>10</v>
      </c>
      <c r="G117" s="13">
        <v>100</v>
      </c>
      <c r="H117" s="13">
        <v>8</v>
      </c>
      <c r="I117" s="13">
        <v>5</v>
      </c>
      <c r="J117" s="11">
        <f t="shared" si="18"/>
        <v>408</v>
      </c>
      <c r="K117" s="8"/>
      <c r="L117" s="11">
        <f t="shared" si="19"/>
        <v>408</v>
      </c>
      <c r="M117" s="13"/>
    </row>
    <row r="118" spans="2:13" s="7" customFormat="1" ht="24.75" customHeight="1">
      <c r="B118" s="15">
        <v>97</v>
      </c>
      <c r="C118" s="35" t="s">
        <v>134</v>
      </c>
      <c r="D118" s="14">
        <v>5</v>
      </c>
      <c r="E118" s="14">
        <v>100</v>
      </c>
      <c r="F118" s="14">
        <v>4</v>
      </c>
      <c r="G118" s="14">
        <v>89</v>
      </c>
      <c r="H118" s="14">
        <v>6</v>
      </c>
      <c r="I118" s="14">
        <v>4</v>
      </c>
      <c r="J118" s="11">
        <f t="shared" si="18"/>
        <v>208</v>
      </c>
      <c r="K118" s="8"/>
      <c r="L118" s="25">
        <f t="shared" si="19"/>
        <v>208</v>
      </c>
      <c r="M118" s="14"/>
    </row>
    <row r="119" spans="2:13" ht="24.75" customHeight="1">
      <c r="B119" s="26">
        <v>98</v>
      </c>
      <c r="C119" s="35" t="s">
        <v>135</v>
      </c>
      <c r="D119" s="21">
        <v>2</v>
      </c>
      <c r="E119" s="22">
        <v>119</v>
      </c>
      <c r="F119" s="22">
        <v>4</v>
      </c>
      <c r="G119" s="22">
        <v>45</v>
      </c>
      <c r="H119" s="22">
        <v>1</v>
      </c>
      <c r="I119" s="22">
        <v>2</v>
      </c>
      <c r="J119" s="11">
        <f t="shared" si="18"/>
        <v>173</v>
      </c>
      <c r="K119" s="8"/>
      <c r="L119" s="11">
        <f t="shared" si="19"/>
        <v>173</v>
      </c>
      <c r="M119" s="23"/>
    </row>
    <row r="120" spans="2:13" ht="24.75" customHeight="1">
      <c r="B120" s="24" t="s">
        <v>37</v>
      </c>
      <c r="C120" s="24"/>
      <c r="D120" s="14">
        <f aca="true" t="shared" si="20" ref="D120:M120">SUM(D106:D119)</f>
        <v>91</v>
      </c>
      <c r="E120" s="14">
        <f t="shared" si="20"/>
        <v>2734</v>
      </c>
      <c r="F120" s="14">
        <f t="shared" si="20"/>
        <v>154</v>
      </c>
      <c r="G120" s="14">
        <f t="shared" si="20"/>
        <v>2506</v>
      </c>
      <c r="H120" s="14">
        <f t="shared" si="20"/>
        <v>115</v>
      </c>
      <c r="I120" s="14">
        <f t="shared" si="20"/>
        <v>75</v>
      </c>
      <c r="J120" s="14">
        <f t="shared" si="20"/>
        <v>5675</v>
      </c>
      <c r="K120" s="14">
        <f t="shared" si="20"/>
        <v>0</v>
      </c>
      <c r="L120" s="14">
        <f t="shared" si="20"/>
        <v>5675</v>
      </c>
      <c r="M120" s="14">
        <f t="shared" si="20"/>
        <v>0</v>
      </c>
    </row>
    <row r="121" spans="2:13" ht="24.75" customHeight="1">
      <c r="B121" s="12"/>
      <c r="C121" s="12"/>
      <c r="D121" s="13"/>
      <c r="E121" s="13"/>
      <c r="F121" s="13"/>
      <c r="G121" s="13"/>
      <c r="H121" s="16"/>
      <c r="I121" s="13"/>
      <c r="J121" s="13"/>
      <c r="K121" s="13"/>
      <c r="L121" s="13"/>
      <c r="M121" s="13"/>
    </row>
    <row r="122" spans="2:13" ht="78" customHeight="1">
      <c r="B122" s="32" t="s">
        <v>11</v>
      </c>
      <c r="C122" s="32"/>
      <c r="D122" s="14">
        <f aca="true" t="shared" si="21" ref="D122:M122">SUM(D30+D45+D60+D75+D90+D105+D120)</f>
        <v>1456</v>
      </c>
      <c r="E122" s="16">
        <f t="shared" si="21"/>
        <v>18138</v>
      </c>
      <c r="F122" s="13">
        <f t="shared" si="21"/>
        <v>1652</v>
      </c>
      <c r="G122" s="13">
        <f t="shared" si="21"/>
        <v>16989</v>
      </c>
      <c r="H122" s="13">
        <f t="shared" si="21"/>
        <v>1034</v>
      </c>
      <c r="I122" s="13">
        <f t="shared" si="21"/>
        <v>735</v>
      </c>
      <c r="J122" s="13">
        <f t="shared" si="21"/>
        <v>40004</v>
      </c>
      <c r="K122" s="13">
        <f t="shared" si="21"/>
        <v>0</v>
      </c>
      <c r="L122" s="13">
        <f t="shared" si="21"/>
        <v>40004</v>
      </c>
      <c r="M122" s="13">
        <f t="shared" si="21"/>
        <v>0</v>
      </c>
    </row>
    <row r="123" spans="2:13" ht="93" customHeight="1">
      <c r="B123" s="32" t="s">
        <v>12</v>
      </c>
      <c r="C123" s="32"/>
      <c r="D123" s="14">
        <v>1</v>
      </c>
      <c r="E123" s="16">
        <v>16</v>
      </c>
      <c r="F123" s="13">
        <v>3</v>
      </c>
      <c r="G123" s="13">
        <v>38</v>
      </c>
      <c r="H123" s="13">
        <v>0</v>
      </c>
      <c r="I123" s="13">
        <v>0</v>
      </c>
      <c r="J123" s="13">
        <v>0</v>
      </c>
      <c r="K123" s="13">
        <v>0</v>
      </c>
      <c r="L123" s="13">
        <v>58</v>
      </c>
      <c r="M123" s="16">
        <v>0</v>
      </c>
    </row>
    <row r="124" spans="2:13" ht="38.25" customHeight="1">
      <c r="B124" s="33" t="s">
        <v>13</v>
      </c>
      <c r="C124" s="33"/>
      <c r="D124" s="14">
        <f aca="true" t="shared" si="22" ref="D124:M124">SUM(D122+D123)</f>
        <v>1457</v>
      </c>
      <c r="E124" s="9">
        <f t="shared" si="22"/>
        <v>18154</v>
      </c>
      <c r="F124" s="9">
        <f t="shared" si="22"/>
        <v>1655</v>
      </c>
      <c r="G124" s="9">
        <f t="shared" si="22"/>
        <v>17027</v>
      </c>
      <c r="H124" s="9">
        <f t="shared" si="22"/>
        <v>1034</v>
      </c>
      <c r="I124" s="9">
        <f t="shared" si="22"/>
        <v>735</v>
      </c>
      <c r="J124" s="9">
        <f t="shared" si="22"/>
        <v>40004</v>
      </c>
      <c r="K124" s="9">
        <f t="shared" si="22"/>
        <v>0</v>
      </c>
      <c r="L124" s="9">
        <f t="shared" si="22"/>
        <v>40062</v>
      </c>
      <c r="M124" s="9">
        <f t="shared" si="22"/>
        <v>0</v>
      </c>
    </row>
    <row r="126" spans="2:3" ht="15">
      <c r="B126" s="17" t="s">
        <v>27</v>
      </c>
      <c r="C126" s="17"/>
    </row>
    <row r="127" spans="2:11" ht="15">
      <c r="B127" s="17" t="s">
        <v>28</v>
      </c>
      <c r="C127" s="17"/>
      <c r="K127" s="18" t="s">
        <v>14</v>
      </c>
    </row>
    <row r="129" spans="2:3" s="7" customFormat="1" ht="24.75" customHeight="1">
      <c r="B129" s="27"/>
      <c r="C129" s="27"/>
    </row>
    <row r="130" spans="2:3" s="7" customFormat="1" ht="24.75" customHeight="1">
      <c r="B130" s="27"/>
      <c r="C130" s="27"/>
    </row>
    <row r="131" spans="2:3" s="7" customFormat="1" ht="24.75" customHeight="1">
      <c r="B131" s="27"/>
      <c r="C131" s="27"/>
    </row>
    <row r="132" spans="2:3" s="7" customFormat="1" ht="24.75" customHeight="1">
      <c r="B132" s="27"/>
      <c r="C132" s="27"/>
    </row>
    <row r="133" spans="2:3" s="7" customFormat="1" ht="24.75" customHeight="1">
      <c r="B133" s="27"/>
      <c r="C133" s="27"/>
    </row>
    <row r="134" spans="2:3" s="7" customFormat="1" ht="24.75" customHeight="1">
      <c r="B134" s="27"/>
      <c r="C134" s="27"/>
    </row>
    <row r="135" spans="2:3" s="7" customFormat="1" ht="24.75" customHeight="1">
      <c r="B135" s="27"/>
      <c r="C135" s="27"/>
    </row>
    <row r="136" spans="2:3" s="7" customFormat="1" ht="24.75" customHeight="1">
      <c r="B136" s="27"/>
      <c r="C136" s="27"/>
    </row>
    <row r="137" spans="2:3" s="7" customFormat="1" ht="24.75" customHeight="1">
      <c r="B137" s="27"/>
      <c r="C137" s="27"/>
    </row>
    <row r="138" spans="2:3" s="7" customFormat="1" ht="24.75" customHeight="1">
      <c r="B138" s="27"/>
      <c r="C138" s="27"/>
    </row>
    <row r="139" spans="2:3" s="7" customFormat="1" ht="24.75" customHeight="1">
      <c r="B139" s="27"/>
      <c r="C139" s="27"/>
    </row>
    <row r="140" spans="2:3" s="7" customFormat="1" ht="24.75" customHeight="1">
      <c r="B140" s="27"/>
      <c r="C140" s="27"/>
    </row>
    <row r="141" spans="2:3" s="7" customFormat="1" ht="24.75" customHeight="1">
      <c r="B141" s="27"/>
      <c r="C141" s="27"/>
    </row>
    <row r="142" spans="2:3" s="7" customFormat="1" ht="24.75" customHeight="1">
      <c r="B142" s="27"/>
      <c r="C142" s="27"/>
    </row>
    <row r="143" spans="2:3" s="7" customFormat="1" ht="24.75" customHeight="1">
      <c r="B143" s="27"/>
      <c r="C143" s="27"/>
    </row>
    <row r="144" spans="2:3" s="7" customFormat="1" ht="24.75" customHeight="1">
      <c r="B144" s="27"/>
      <c r="C144" s="27"/>
    </row>
    <row r="145" spans="2:3" s="7" customFormat="1" ht="12.75">
      <c r="B145" s="27"/>
      <c r="C145" s="27"/>
    </row>
    <row r="146" spans="2:3" s="7" customFormat="1" ht="12.75">
      <c r="B146" s="27"/>
      <c r="C146" s="27"/>
    </row>
    <row r="147" spans="2:3" s="7" customFormat="1" ht="12.75">
      <c r="B147" s="27"/>
      <c r="C147" s="27"/>
    </row>
    <row r="148" spans="2:3" s="7" customFormat="1" ht="12.75">
      <c r="B148" s="27"/>
      <c r="C148" s="27"/>
    </row>
    <row r="149" spans="2:3" s="7" customFormat="1" ht="12.75">
      <c r="B149" s="27"/>
      <c r="C149" s="27"/>
    </row>
    <row r="150" spans="2:3" s="7" customFormat="1" ht="12.75">
      <c r="B150" s="27"/>
      <c r="C150" s="27"/>
    </row>
    <row r="151" spans="2:3" s="7" customFormat="1" ht="12.75">
      <c r="B151" s="27"/>
      <c r="C151" s="27"/>
    </row>
    <row r="152" spans="2:3" s="7" customFormat="1" ht="12.75">
      <c r="B152" s="27"/>
      <c r="C152" s="27"/>
    </row>
    <row r="153" spans="2:3" s="7" customFormat="1" ht="12.75">
      <c r="B153" s="27"/>
      <c r="C153" s="27"/>
    </row>
    <row r="154" spans="2:3" s="7" customFormat="1" ht="12.75">
      <c r="B154" s="27"/>
      <c r="C154" s="27"/>
    </row>
    <row r="155" spans="2:3" s="7" customFormat="1" ht="12.75">
      <c r="B155" s="27"/>
      <c r="C155" s="27"/>
    </row>
    <row r="156" spans="2:3" s="7" customFormat="1" ht="12.75">
      <c r="B156" s="27"/>
      <c r="C156" s="27"/>
    </row>
    <row r="157" spans="2:3" s="7" customFormat="1" ht="12.75">
      <c r="B157" s="27"/>
      <c r="C157" s="27"/>
    </row>
    <row r="158" spans="2:3" s="7" customFormat="1" ht="12.75">
      <c r="B158" s="27"/>
      <c r="C158" s="27"/>
    </row>
    <row r="159" spans="2:3" s="7" customFormat="1" ht="12.75">
      <c r="B159" s="27"/>
      <c r="C159" s="27"/>
    </row>
    <row r="160" spans="2:3" s="7" customFormat="1" ht="12.75">
      <c r="B160" s="27"/>
      <c r="C160" s="27"/>
    </row>
    <row r="161" spans="2:3" s="7" customFormat="1" ht="12.75">
      <c r="B161" s="27"/>
      <c r="C161" s="27"/>
    </row>
    <row r="162" spans="2:3" s="7" customFormat="1" ht="12.75">
      <c r="B162" s="27"/>
      <c r="C162" s="27"/>
    </row>
  </sheetData>
  <mergeCells count="7">
    <mergeCell ref="L13:L15"/>
    <mergeCell ref="M13:M15"/>
    <mergeCell ref="B13:B15"/>
    <mergeCell ref="J13:J15"/>
    <mergeCell ref="D13:I13"/>
    <mergeCell ref="K13:K15"/>
    <mergeCell ref="C13:C15"/>
  </mergeCells>
  <printOptions/>
  <pageMargins left="0" right="0" top="0" bottom="0" header="0" footer="0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detax_edge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</dc:creator>
  <cp:keywords/>
  <dc:description/>
  <cp:lastModifiedBy>Amit</cp:lastModifiedBy>
  <cp:lastPrinted>2007-03-14T08:30:58Z</cp:lastPrinted>
  <dcterms:created xsi:type="dcterms:W3CDTF">2007-03-07T06:50:34Z</dcterms:created>
  <dcterms:modified xsi:type="dcterms:W3CDTF">2007-03-23T07:36:18Z</dcterms:modified>
  <cp:category/>
  <cp:version/>
  <cp:contentType/>
  <cp:contentStatus/>
</cp:coreProperties>
</file>